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codeName="DieseArbeitsmappe" defaultThemeVersion="124226"/>
  <xr:revisionPtr revIDLastSave="0" documentId="13_ncr:1_{D83CDED5-717C-41B0-ABAE-F5101BB6A0A9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Finanzplan Gb-RL-DE WiLü" sheetId="1" r:id="rId1"/>
  </sheets>
  <definedNames>
    <definedName name="_xlnm.Print_Area" localSheetId="0">'Finanzplan Gb-RL-DE WiLü'!$A$1:$K$101</definedName>
    <definedName name="_xlnm.Print_Titles" localSheetId="0">'Finanzplan Gb-RL-DE WiLü'!$B:$B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" l="1"/>
  <c r="D19" i="1"/>
  <c r="F87" i="1" l="1"/>
  <c r="D67" i="1"/>
  <c r="D40" i="1"/>
  <c r="E67" i="1" l="1"/>
  <c r="D87" i="1" l="1"/>
  <c r="D91" i="1" s="1"/>
  <c r="D66" i="1"/>
  <c r="D72" i="1" s="1"/>
  <c r="D58" i="1" l="1"/>
  <c r="D60" i="1" s="1"/>
  <c r="J87" i="1"/>
  <c r="E87" i="1"/>
  <c r="E91" i="1" s="1"/>
  <c r="G87" i="1"/>
  <c r="H87" i="1"/>
  <c r="I87" i="1"/>
  <c r="J66" i="1"/>
  <c r="E66" i="1"/>
  <c r="E72" i="1" s="1"/>
  <c r="F66" i="1"/>
  <c r="G66" i="1"/>
  <c r="H66" i="1"/>
  <c r="I66" i="1"/>
  <c r="D68" i="1" l="1"/>
  <c r="E68" i="1" l="1"/>
  <c r="F67" i="1"/>
  <c r="F72" i="1" l="1"/>
  <c r="F91" i="1"/>
  <c r="G67" i="1"/>
  <c r="F68" i="1"/>
  <c r="G91" i="1" l="1"/>
  <c r="G72" i="1"/>
  <c r="H67" i="1"/>
  <c r="G68" i="1"/>
  <c r="H91" i="1" l="1"/>
  <c r="H72" i="1"/>
  <c r="I67" i="1"/>
  <c r="H68" i="1"/>
  <c r="I72" i="1" l="1"/>
  <c r="I91" i="1"/>
  <c r="J67" i="1"/>
  <c r="I68" i="1"/>
  <c r="J72" i="1" l="1"/>
  <c r="D74" i="1" s="1"/>
  <c r="J91" i="1"/>
  <c r="D93" i="1" s="1"/>
  <c r="J68" i="1"/>
  <c r="D100" i="1" l="1"/>
</calcChain>
</file>

<file path=xl/sharedStrings.xml><?xml version="1.0" encoding="utf-8"?>
<sst xmlns="http://schemas.openxmlformats.org/spreadsheetml/2006/main" count="182" uniqueCount="125">
  <si>
    <t>Einheiten
(Meter/ Anzahl)</t>
  </si>
  <si>
    <t>Tiefbauarbeiten versiegelt *</t>
  </si>
  <si>
    <t>Tiefbauarbeiten unversiegelt *</t>
  </si>
  <si>
    <t>1.1.1)</t>
  </si>
  <si>
    <t>Sonstige Kosten für Tiefbau und andere Verlegung *</t>
  </si>
  <si>
    <t>Jahr 1</t>
  </si>
  <si>
    <t>Jahr 2</t>
  </si>
  <si>
    <t>Jahr 3</t>
  </si>
  <si>
    <t>Jahr 4</t>
  </si>
  <si>
    <t>Jahr 5</t>
  </si>
  <si>
    <t>Jahr 6</t>
  </si>
  <si>
    <t>Jahr 7</t>
  </si>
  <si>
    <t>Barwert der Kosten in Euro (autom. errechnet) *</t>
  </si>
  <si>
    <t>* Pflichtangaben</t>
  </si>
  <si>
    <t>3)</t>
  </si>
  <si>
    <t>4)</t>
  </si>
  <si>
    <t>Finanzierung</t>
  </si>
  <si>
    <t>1.6.1)</t>
  </si>
  <si>
    <t>1.6.2)</t>
  </si>
  <si>
    <t>1.6.3)</t>
  </si>
  <si>
    <t>1.6.4)</t>
  </si>
  <si>
    <t>1.7.4)</t>
  </si>
  <si>
    <t>1.7.5)</t>
  </si>
  <si>
    <t>1.7.6)</t>
  </si>
  <si>
    <t>1.7.7)</t>
  </si>
  <si>
    <t>1.7.8)</t>
  </si>
  <si>
    <t>1.7.9)</t>
  </si>
  <si>
    <t>1.7.10)</t>
  </si>
  <si>
    <t>1.8.1)</t>
  </si>
  <si>
    <t>1.8.2)</t>
  </si>
  <si>
    <t>1.8.3)</t>
  </si>
  <si>
    <t>1.8.4)</t>
  </si>
  <si>
    <t>1.9.1)</t>
  </si>
  <si>
    <t>1.9.2)</t>
  </si>
  <si>
    <t>1.10.1)</t>
  </si>
  <si>
    <t>2.7)</t>
  </si>
  <si>
    <t>Netzbetreiber / Bieter *</t>
  </si>
  <si>
    <t>Finanzplan - Wirtschaftlichkeitslücke</t>
  </si>
  <si>
    <t>1.7.1)</t>
  </si>
  <si>
    <t>Einheiten
(Meter/ Stück)</t>
  </si>
  <si>
    <t>Meter</t>
  </si>
  <si>
    <t>Stück</t>
  </si>
  <si>
    <t>1.7.11)</t>
  </si>
  <si>
    <t>Sonstige Kosten</t>
  </si>
  <si>
    <t>1.9.3)</t>
  </si>
  <si>
    <t>Zu berücksichtigen sind Maßnahmen, die aufgrund der besonderen Umstände der Corona-Pandemie erforderlich sind.</t>
  </si>
  <si>
    <t>1.10.2)</t>
  </si>
  <si>
    <t>Abzinsungssatz in %</t>
  </si>
  <si>
    <t>Allgemeine Eckpunkte</t>
  </si>
  <si>
    <t>1)</t>
  </si>
  <si>
    <t>Veranschlagte Kosten für den Projektzeitraum</t>
  </si>
  <si>
    <t>1.1)</t>
  </si>
  <si>
    <t>Sachkosten in EUR (netto) (automatisch errechnet)</t>
  </si>
  <si>
    <t>1.2)</t>
  </si>
  <si>
    <t>Summe zuwendungsfähige Sachkosten in EUR (netto) (automatisch errechnet)</t>
  </si>
  <si>
    <t>1.3)</t>
  </si>
  <si>
    <t>KOSTEN</t>
  </si>
  <si>
    <t>ECKPUNKTE</t>
  </si>
  <si>
    <t>Kategorie (Bitte geben Sie die Kosten an, die abgezinzt werden)</t>
  </si>
  <si>
    <t>Barwerte der Gesamtsummen des Kostenplans</t>
  </si>
  <si>
    <t>2)</t>
  </si>
  <si>
    <t>EINNAHMEN</t>
  </si>
  <si>
    <t>Anzahl Kunden</t>
  </si>
  <si>
    <t>Veranschlagte Einnahmen für den Projektzeitraum</t>
  </si>
  <si>
    <t>Gesamtkosten in EUR (autom. errechnet)</t>
  </si>
  <si>
    <t>Gesamteinnahmen in EUR (autom. errechnet)</t>
  </si>
  <si>
    <t>Barwerte der Gesamtsummen des Einnahmenplans</t>
  </si>
  <si>
    <t>Barwert der Einnahmen in EUR</t>
  </si>
  <si>
    <t>FINANZIERUNG</t>
  </si>
  <si>
    <t>1.0)</t>
  </si>
  <si>
    <t>Datum*</t>
  </si>
  <si>
    <t>Nettobetrag
(EUR)</t>
  </si>
  <si>
    <t>Masten *</t>
  </si>
  <si>
    <t>Hauptverteiler *</t>
  </si>
  <si>
    <t>Multifunktionsgehäuse *</t>
  </si>
  <si>
    <t>Kabelverzweiger *</t>
  </si>
  <si>
    <t>Schächte *</t>
  </si>
  <si>
    <t>Sonstige Anschlusseinrichtungen *</t>
  </si>
  <si>
    <t>Kosten der einzelnen Tiefbauarbeiten</t>
  </si>
  <si>
    <t>Kosten für die passive Infrastruktur</t>
  </si>
  <si>
    <t>Gesamtkosten für Tiefbau (autom. errechnet)</t>
  </si>
  <si>
    <t>Projektgebiet / Los</t>
  </si>
  <si>
    <t>Hier ggf. Erläuterung eintragen</t>
  </si>
  <si>
    <t>Gesamtsumme passive Infrastruktur (autom. errechnet)</t>
  </si>
  <si>
    <t>Kosten für die aktive Infrastruktur</t>
  </si>
  <si>
    <t>Gesamtsumme aktive Infrastruktur (autom. errechnet)</t>
  </si>
  <si>
    <t>Ggf. unter Hinzurechnung "nicht zuwendungsfähige Kosten der schwer erschließbaren Einzellagen (SEE)"</t>
  </si>
  <si>
    <t>Eckpunkte: 1.6.4)  +  1.7.11)  +  1.8.4)  + 1.9.1)</t>
  </si>
  <si>
    <t>Kosten: 1.1) - 1.2)</t>
  </si>
  <si>
    <t>Barwertfaktor (Berechnet aus Abzinsungssatz in %)</t>
  </si>
  <si>
    <t>Gesamtkosten in EUR (automatisch errechnet)</t>
  </si>
  <si>
    <t>Barwert der Kosten EUR (autom. errechnet)</t>
  </si>
  <si>
    <t>Neukunden *</t>
  </si>
  <si>
    <t>Bestandskunden *</t>
  </si>
  <si>
    <t>Sende-/Empfangseinheit für optische Netze *</t>
  </si>
  <si>
    <t>Sonstige aktive Infrastruktur *</t>
  </si>
  <si>
    <t>Sonstige Kosten *</t>
  </si>
  <si>
    <t>Nicht zuwendungsfähige Sachkosten in EUR *</t>
  </si>
  <si>
    <t>Betriebskosten in EUR ohne Kosten für Vorleistungsprodukte (netto) *</t>
  </si>
  <si>
    <t>Kosten für Vorleistungsprodukte in EUR (netto) *</t>
  </si>
  <si>
    <t>Finanzierungskosten in EUR (netto) *</t>
  </si>
  <si>
    <t>Kundeneinnahmen in EUR *</t>
  </si>
  <si>
    <t>Einnahmen aus Vorleistungsprodukten in EUR *</t>
  </si>
  <si>
    <t>Bezugszeitraum in Jahren</t>
  </si>
  <si>
    <t>Barwert der Gesamteinnahmen in EUR (automatisch errechnet)</t>
  </si>
  <si>
    <t>Kosten: 1.3) + Summe Barwerte der Kosten 2)</t>
  </si>
  <si>
    <t>Gesamt förderfähige Ausgaben (Wirtschaftlichkeitslücke) in EUR (netto) (automatisch errechnet)</t>
  </si>
  <si>
    <t>Einnahmen: Summe Barwerte der Einnahmen 3)</t>
  </si>
  <si>
    <t>Kosten 3) - Einnahmen 4)</t>
  </si>
  <si>
    <t>Felder sind durch Netzbetreiber / Bieter zu befüllen</t>
  </si>
  <si>
    <t>Anzahl Adresspunkte (gem. Adressliste) im Projektgebiet / Los</t>
  </si>
  <si>
    <r>
      <t xml:space="preserve">Glasfaserkabel </t>
    </r>
    <r>
      <rPr>
        <sz val="11"/>
        <color rgb="FF0070C0"/>
        <rFont val="Calibri"/>
        <family val="2"/>
      </rPr>
      <t>(Strecken, nicht einzelne Fasern)</t>
    </r>
    <r>
      <rPr>
        <sz val="11"/>
        <rFont val="Calibri"/>
        <family val="2"/>
      </rPr>
      <t xml:space="preserve"> *</t>
    </r>
  </si>
  <si>
    <t>1,21  &lt;-  Grundsatzwert der im Förderportal des Projektträger vorgegeben wird (Stand 15.12.2022)</t>
  </si>
  <si>
    <t>Wofür fallen die Kosten für sonstige Anschlusseinrichtungen an? *</t>
  </si>
  <si>
    <t>Hier ggf. Erläuterung eintragen sofern unter 1.7.9) Kosten ausgewiesen werden</t>
  </si>
  <si>
    <t>Hier ggf. Erläuterung eintragen sofern unter 1.8.2) Kosten ausgewiesen werden</t>
  </si>
  <si>
    <t>Hier ggf. Erläuterung eintragen sofern unter 1.9.1) Kosten ausgewiesen werden
Bedenken Sie, dass Personalkosten nicht zuwendungsfähig sind</t>
  </si>
  <si>
    <t>Begründung des abweichenden Abzinsungssatz *</t>
  </si>
  <si>
    <t>Wofür fallen die sonstigen Kosten an? *</t>
  </si>
  <si>
    <t>Wofür fallen die Kosten für sonstige aktive Infrastruktur an? *</t>
  </si>
  <si>
    <t>Gebietskörperschaft</t>
  </si>
  <si>
    <t>1.7.3)</t>
  </si>
  <si>
    <t>1.7.2)</t>
  </si>
  <si>
    <r>
      <t xml:space="preserve">Leerrohre </t>
    </r>
    <r>
      <rPr>
        <sz val="11"/>
        <color rgb="FF0070C0"/>
        <rFont val="Calibri"/>
        <family val="2"/>
      </rPr>
      <t xml:space="preserve">(Leerrohre, Kabelschutzrohre, Mikrorohre, etc.) </t>
    </r>
    <r>
      <rPr>
        <sz val="11"/>
        <rFont val="Calibri"/>
        <family val="2"/>
      </rPr>
      <t>*</t>
    </r>
  </si>
  <si>
    <r>
      <t xml:space="preserve">Hausanschlüsse </t>
    </r>
    <r>
      <rPr>
        <sz val="11"/>
        <color rgb="FF0070C0"/>
        <rFont val="Calibri"/>
        <family val="2"/>
      </rPr>
      <t xml:space="preserve">(ohne Einzelröhrchen und/oder Glasfaserkabel) </t>
    </r>
    <r>
      <rPr>
        <sz val="11"/>
        <rFont val="Calibri"/>
        <family val="2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</si>
</sst>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_ ;\-#,##0.00\ 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1"/>
      <name val="Calibri"/>
      <family val="2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</font>
    <font>
      <b/>
      <sz val="12"/>
      <name val="Calibri"/>
      <family val="2"/>
    </font>
    <font>
      <b/>
      <sz val="13"/>
      <name val="Calibri"/>
      <family val="2"/>
    </font>
    <font>
      <sz val="12"/>
      <name val="Calibri"/>
      <family val="2"/>
    </font>
    <font>
      <b/>
      <sz val="13"/>
      <color theme="1"/>
      <name val="Calibri"/>
      <family val="2"/>
      <scheme val="minor"/>
    </font>
    <font>
      <sz val="11"/>
      <color rgb="FF0070C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8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6" tint="0.79998168889431442"/>
        <bgColor indexed="31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8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7" fillId="0" borderId="0" xfId="0" applyFont="1"/>
    <xf numFmtId="4" fontId="10" fillId="9" borderId="5" xfId="1" applyNumberFormat="1" applyFont="1" applyFill="1" applyBorder="1" applyAlignment="1" applyProtection="1">
      <alignment horizontal="right" vertical="center" indent="1"/>
      <protection locked="0"/>
    </xf>
    <xf numFmtId="4" fontId="10" fillId="9" borderId="9" xfId="1" applyNumberFormat="1" applyFont="1" applyFill="1" applyBorder="1" applyAlignment="1" applyProtection="1">
      <alignment horizontal="right" vertical="center" indent="1"/>
      <protection locked="0"/>
    </xf>
    <xf numFmtId="4" fontId="10" fillId="9" borderId="7" xfId="1" applyNumberFormat="1" applyFont="1" applyFill="1" applyBorder="1" applyAlignment="1" applyProtection="1">
      <alignment horizontal="right" vertical="center" indent="1"/>
      <protection locked="0"/>
    </xf>
    <xf numFmtId="4" fontId="3" fillId="9" borderId="11" xfId="1" applyNumberFormat="1" applyFont="1" applyFill="1" applyBorder="1" applyAlignment="1" applyProtection="1">
      <alignment horizontal="right" vertical="center" indent="1"/>
      <protection locked="0"/>
    </xf>
    <xf numFmtId="4" fontId="3" fillId="9" borderId="5" xfId="1" applyNumberFormat="1" applyFont="1" applyFill="1" applyBorder="1" applyAlignment="1" applyProtection="1">
      <alignment horizontal="right" vertical="center" indent="1"/>
      <protection locked="0"/>
    </xf>
    <xf numFmtId="3" fontId="10" fillId="9" borderId="5" xfId="1" applyNumberFormat="1" applyFont="1" applyFill="1" applyBorder="1" applyAlignment="1" applyProtection="1">
      <alignment horizontal="right" vertical="center" indent="1"/>
      <protection locked="0"/>
    </xf>
    <xf numFmtId="3" fontId="10" fillId="9" borderId="9" xfId="1" applyNumberFormat="1" applyFont="1" applyFill="1" applyBorder="1" applyAlignment="1" applyProtection="1">
      <alignment horizontal="right" vertical="center" indent="1"/>
      <protection locked="0"/>
    </xf>
    <xf numFmtId="3" fontId="10" fillId="9" borderId="12" xfId="1" applyNumberFormat="1" applyFont="1" applyFill="1" applyBorder="1" applyAlignment="1" applyProtection="1">
      <alignment horizontal="right" vertical="center" indent="1"/>
      <protection locked="0"/>
    </xf>
    <xf numFmtId="3" fontId="3" fillId="9" borderId="11" xfId="1" applyNumberFormat="1" applyFont="1" applyFill="1" applyBorder="1" applyAlignment="1" applyProtection="1">
      <alignment horizontal="right" vertical="center" indent="1"/>
      <protection locked="0"/>
    </xf>
    <xf numFmtId="3" fontId="3" fillId="9" borderId="5" xfId="1" applyNumberFormat="1" applyFont="1" applyFill="1" applyBorder="1" applyAlignment="1" applyProtection="1">
      <alignment horizontal="right" vertical="center" indent="1"/>
      <protection locked="0"/>
    </xf>
    <xf numFmtId="3" fontId="10" fillId="9" borderId="7" xfId="1" applyNumberFormat="1" applyFont="1" applyFill="1" applyBorder="1" applyAlignment="1" applyProtection="1">
      <alignment horizontal="right" vertical="center" indent="1"/>
      <protection locked="0"/>
    </xf>
    <xf numFmtId="3" fontId="3" fillId="9" borderId="7" xfId="1" applyNumberFormat="1" applyFont="1" applyFill="1" applyBorder="1" applyAlignment="1" applyProtection="1">
      <alignment horizontal="right" vertical="center" indent="1"/>
      <protection locked="0"/>
    </xf>
    <xf numFmtId="4" fontId="12" fillId="9" borderId="1" xfId="1" applyNumberFormat="1" applyFont="1" applyFill="1" applyBorder="1" applyAlignment="1" applyProtection="1">
      <alignment horizontal="right" vertical="center" indent="1"/>
      <protection locked="0"/>
    </xf>
    <xf numFmtId="3" fontId="12" fillId="9" borderId="1" xfId="1" applyNumberFormat="1" applyFont="1" applyFill="1" applyBorder="1" applyAlignment="1" applyProtection="1">
      <alignment horizontal="right" vertical="center" indent="1"/>
      <protection locked="0"/>
    </xf>
    <xf numFmtId="164" fontId="4" fillId="4" borderId="5" xfId="2" applyNumberFormat="1" applyFont="1" applyFill="1" applyBorder="1" applyAlignment="1" applyProtection="1">
      <alignment horizontal="right" vertical="center" indent="1"/>
    </xf>
    <xf numFmtId="4" fontId="10" fillId="12" borderId="5" xfId="1" applyNumberFormat="1" applyFont="1" applyFill="1" applyBorder="1"/>
    <xf numFmtId="164" fontId="4" fillId="4" borderId="7" xfId="2" applyNumberFormat="1" applyFont="1" applyFill="1" applyBorder="1" applyAlignment="1" applyProtection="1">
      <alignment horizontal="right" vertical="center" indent="1"/>
    </xf>
    <xf numFmtId="0" fontId="7" fillId="7" borderId="0" xfId="0" applyFont="1" applyFill="1"/>
    <xf numFmtId="3" fontId="5" fillId="2" borderId="0" xfId="1" applyNumberFormat="1" applyFont="1" applyFill="1" applyAlignment="1">
      <alignment horizontal="left"/>
    </xf>
    <xf numFmtId="4" fontId="6" fillId="2" borderId="0" xfId="1" applyNumberFormat="1" applyFont="1" applyFill="1"/>
    <xf numFmtId="0" fontId="0" fillId="7" borderId="0" xfId="0" applyFill="1"/>
    <xf numFmtId="1" fontId="3" fillId="2" borderId="0" xfId="1" applyNumberFormat="1" applyFont="1" applyFill="1" applyAlignment="1">
      <alignment horizontal="left"/>
    </xf>
    <xf numFmtId="4" fontId="3" fillId="2" borderId="0" xfId="1" applyNumberFormat="1" applyFont="1" applyFill="1"/>
    <xf numFmtId="1" fontId="10" fillId="11" borderId="2" xfId="1" applyNumberFormat="1" applyFont="1" applyFill="1" applyBorder="1" applyAlignment="1">
      <alignment horizontal="left" vertical="center"/>
    </xf>
    <xf numFmtId="0" fontId="10" fillId="6" borderId="0" xfId="1" applyFont="1" applyFill="1"/>
    <xf numFmtId="0" fontId="10" fillId="6" borderId="0" xfId="1" applyFont="1" applyFill="1" applyAlignment="1">
      <alignment wrapText="1"/>
    </xf>
    <xf numFmtId="4" fontId="12" fillId="9" borderId="10" xfId="1" applyNumberFormat="1" applyFont="1" applyFill="1" applyBorder="1" applyAlignment="1">
      <alignment horizontal="left" vertical="center" indent="1"/>
    </xf>
    <xf numFmtId="0" fontId="0" fillId="10" borderId="13" xfId="0" applyFill="1" applyBorder="1"/>
    <xf numFmtId="0" fontId="7" fillId="10" borderId="8" xfId="0" applyFont="1" applyFill="1" applyBorder="1"/>
    <xf numFmtId="3" fontId="3" fillId="2" borderId="0" xfId="1" applyNumberFormat="1" applyFont="1" applyFill="1" applyAlignment="1">
      <alignment wrapText="1"/>
    </xf>
    <xf numFmtId="3" fontId="3" fillId="2" borderId="0" xfId="1" applyNumberFormat="1" applyFont="1" applyFill="1" applyAlignment="1">
      <alignment horizontal="left" wrapText="1"/>
    </xf>
    <xf numFmtId="0" fontId="0" fillId="13" borderId="0" xfId="0" applyFill="1"/>
    <xf numFmtId="3" fontId="3" fillId="14" borderId="0" xfId="1" applyNumberFormat="1" applyFont="1" applyFill="1" applyAlignment="1">
      <alignment horizontal="left" wrapText="1"/>
    </xf>
    <xf numFmtId="3" fontId="14" fillId="14" borderId="0" xfId="1" applyNumberFormat="1" applyFont="1" applyFill="1" applyAlignment="1">
      <alignment horizontal="left" vertical="center" wrapText="1"/>
    </xf>
    <xf numFmtId="3" fontId="10" fillId="2" borderId="0" xfId="1" applyNumberFormat="1" applyFont="1" applyFill="1" applyAlignment="1">
      <alignment horizontal="left" wrapText="1"/>
    </xf>
    <xf numFmtId="3" fontId="4" fillId="2" borderId="0" xfId="1" applyNumberFormat="1" applyFont="1" applyFill="1" applyAlignment="1">
      <alignment horizontal="left" wrapText="1"/>
    </xf>
    <xf numFmtId="0" fontId="8" fillId="7" borderId="0" xfId="0" applyFont="1" applyFill="1"/>
    <xf numFmtId="1" fontId="10" fillId="2" borderId="0" xfId="1" applyNumberFormat="1" applyFont="1" applyFill="1" applyAlignment="1">
      <alignment horizontal="left" wrapText="1"/>
    </xf>
    <xf numFmtId="1" fontId="4" fillId="2" borderId="0" xfId="1" applyNumberFormat="1" applyFont="1" applyFill="1" applyAlignment="1">
      <alignment horizontal="left" vertical="center"/>
    </xf>
    <xf numFmtId="0" fontId="4" fillId="2" borderId="0" xfId="1" applyFont="1" applyFill="1" applyAlignment="1">
      <alignment horizontal="left" vertical="center" wrapText="1"/>
    </xf>
    <xf numFmtId="0" fontId="4" fillId="2" borderId="0" xfId="1" applyFont="1" applyFill="1" applyAlignment="1">
      <alignment horizontal="left" vertical="center"/>
    </xf>
    <xf numFmtId="0" fontId="1" fillId="7" borderId="0" xfId="0" applyFont="1" applyFill="1" applyAlignment="1">
      <alignment horizontal="left" vertical="center"/>
    </xf>
    <xf numFmtId="1" fontId="10" fillId="2" borderId="0" xfId="1" applyNumberFormat="1" applyFont="1" applyFill="1" applyAlignment="1">
      <alignment horizontal="left" vertical="center"/>
    </xf>
    <xf numFmtId="1" fontId="14" fillId="11" borderId="1" xfId="1" applyNumberFormat="1" applyFont="1" applyFill="1" applyBorder="1" applyAlignment="1">
      <alignment horizontal="left" vertical="center"/>
    </xf>
    <xf numFmtId="0" fontId="10" fillId="11" borderId="1" xfId="1" applyFont="1" applyFill="1" applyBorder="1" applyAlignment="1">
      <alignment horizontal="center" vertical="center" wrapText="1"/>
    </xf>
    <xf numFmtId="0" fontId="10" fillId="11" borderId="1" xfId="1" applyFont="1" applyFill="1" applyBorder="1"/>
    <xf numFmtId="0" fontId="8" fillId="7" borderId="0" xfId="0" applyFont="1" applyFill="1" applyAlignment="1">
      <alignment horizontal="left" vertical="center" indent="1"/>
    </xf>
    <xf numFmtId="0" fontId="10" fillId="11" borderId="1" xfId="1" applyFont="1" applyFill="1" applyBorder="1" applyAlignment="1">
      <alignment wrapText="1"/>
    </xf>
    <xf numFmtId="0" fontId="13" fillId="11" borderId="5" xfId="1" applyFont="1" applyFill="1" applyBorder="1"/>
    <xf numFmtId="0" fontId="11" fillId="7" borderId="0" xfId="0" applyFont="1" applyFill="1"/>
    <xf numFmtId="1" fontId="10" fillId="5" borderId="0" xfId="1" applyNumberFormat="1" applyFont="1" applyFill="1" applyAlignment="1">
      <alignment horizontal="left" vertical="center"/>
    </xf>
    <xf numFmtId="0" fontId="10" fillId="6" borderId="4" xfId="1" applyFont="1" applyFill="1" applyBorder="1"/>
    <xf numFmtId="4" fontId="10" fillId="5" borderId="4" xfId="1" applyNumberFormat="1" applyFont="1" applyFill="1" applyBorder="1"/>
    <xf numFmtId="1" fontId="14" fillId="11" borderId="6" xfId="1" applyNumberFormat="1" applyFont="1" applyFill="1" applyBorder="1" applyAlignment="1">
      <alignment horizontal="left" vertical="center"/>
    </xf>
    <xf numFmtId="0" fontId="10" fillId="11" borderId="6" xfId="1" applyFont="1" applyFill="1" applyBorder="1" applyAlignment="1">
      <alignment horizontal="center" vertical="center" wrapText="1"/>
    </xf>
    <xf numFmtId="1" fontId="10" fillId="2" borderId="0" xfId="1" quotePrefix="1" applyNumberFormat="1" applyFont="1" applyFill="1" applyAlignment="1">
      <alignment horizontal="left" vertical="center"/>
    </xf>
    <xf numFmtId="0" fontId="8" fillId="0" borderId="0" xfId="0" applyFont="1"/>
    <xf numFmtId="1" fontId="10" fillId="11" borderId="1" xfId="1" applyNumberFormat="1" applyFont="1" applyFill="1" applyBorder="1" applyAlignment="1">
      <alignment horizontal="left" vertical="center"/>
    </xf>
    <xf numFmtId="0" fontId="10" fillId="15" borderId="2" xfId="1" applyFont="1" applyFill="1" applyBorder="1" applyAlignment="1">
      <alignment horizontal="left" vertical="center"/>
    </xf>
    <xf numFmtId="0" fontId="10" fillId="15" borderId="4" xfId="1" applyFont="1" applyFill="1" applyBorder="1" applyAlignment="1">
      <alignment horizontal="center" vertical="center" wrapText="1"/>
    </xf>
    <xf numFmtId="0" fontId="3" fillId="15" borderId="4" xfId="1" applyFont="1" applyFill="1" applyBorder="1" applyAlignment="1">
      <alignment horizontal="center" vertical="center" wrapText="1"/>
    </xf>
    <xf numFmtId="0" fontId="3" fillId="15" borderId="3" xfId="1" applyFont="1" applyFill="1" applyBorder="1" applyAlignment="1">
      <alignment horizontal="center" vertical="center" wrapText="1"/>
    </xf>
    <xf numFmtId="1" fontId="10" fillId="0" borderId="0" xfId="1" applyNumberFormat="1" applyFont="1" applyAlignment="1">
      <alignment horizontal="left" vertical="center"/>
    </xf>
    <xf numFmtId="4" fontId="10" fillId="2" borderId="0" xfId="1" applyNumberFormat="1" applyFont="1" applyFill="1"/>
    <xf numFmtId="0" fontId="10" fillId="11" borderId="5" xfId="1" applyFont="1" applyFill="1" applyBorder="1"/>
    <xf numFmtId="0" fontId="13" fillId="11" borderId="7" xfId="1" applyFont="1" applyFill="1" applyBorder="1"/>
    <xf numFmtId="1" fontId="15" fillId="11" borderId="1" xfId="1" applyNumberFormat="1" applyFont="1" applyFill="1" applyBorder="1" applyAlignment="1">
      <alignment horizontal="left" vertical="center"/>
    </xf>
    <xf numFmtId="164" fontId="9" fillId="4" borderId="7" xfId="2" applyNumberFormat="1" applyFont="1" applyFill="1" applyBorder="1" applyAlignment="1" applyProtection="1">
      <alignment horizontal="right" vertical="center" indent="1"/>
    </xf>
    <xf numFmtId="164" fontId="10" fillId="0" borderId="7" xfId="2" applyNumberFormat="1" applyFont="1" applyFill="1" applyBorder="1" applyProtection="1"/>
    <xf numFmtId="164" fontId="10" fillId="0" borderId="7" xfId="2" applyNumberFormat="1" applyFont="1" applyFill="1" applyBorder="1" applyAlignment="1" applyProtection="1">
      <alignment horizontal="right" vertical="center" indent="1"/>
    </xf>
    <xf numFmtId="164" fontId="3" fillId="0" borderId="7" xfId="2" applyNumberFormat="1" applyFont="1" applyFill="1" applyBorder="1" applyAlignment="1" applyProtection="1">
      <alignment horizontal="right" vertical="center" indent="1"/>
    </xf>
    <xf numFmtId="0" fontId="10" fillId="3" borderId="2" xfId="1" applyFont="1" applyFill="1" applyBorder="1" applyAlignment="1">
      <alignment wrapText="1"/>
    </xf>
    <xf numFmtId="164" fontId="10" fillId="4" borderId="7" xfId="2" applyNumberFormat="1" applyFont="1" applyFill="1" applyBorder="1" applyProtection="1"/>
    <xf numFmtId="164" fontId="3" fillId="4" borderId="7" xfId="2" applyNumberFormat="1" applyFont="1" applyFill="1" applyBorder="1" applyProtection="1"/>
    <xf numFmtId="1" fontId="3" fillId="2" borderId="0" xfId="1" applyNumberFormat="1" applyFont="1" applyFill="1" applyAlignment="1">
      <alignment horizontal="left" vertical="center"/>
    </xf>
    <xf numFmtId="1" fontId="13" fillId="2" borderId="0" xfId="1" applyNumberFormat="1" applyFont="1" applyFill="1" applyAlignment="1">
      <alignment horizontal="left" vertical="center"/>
    </xf>
    <xf numFmtId="1" fontId="4" fillId="11" borderId="1" xfId="1" applyNumberFormat="1" applyFont="1" applyFill="1" applyBorder="1" applyAlignment="1">
      <alignment horizontal="left" vertical="center"/>
    </xf>
    <xf numFmtId="0" fontId="13" fillId="11" borderId="1" xfId="1" applyFont="1" applyFill="1" applyBorder="1" applyAlignment="1">
      <alignment wrapText="1"/>
    </xf>
    <xf numFmtId="0" fontId="10" fillId="11" borderId="2" xfId="1" applyFont="1" applyFill="1" applyBorder="1" applyAlignment="1">
      <alignment horizontal="center" vertical="center" wrapText="1"/>
    </xf>
    <xf numFmtId="0" fontId="10" fillId="11" borderId="7" xfId="1" applyFont="1" applyFill="1" applyBorder="1" applyAlignment="1">
      <alignment horizontal="center" vertical="center" wrapText="1"/>
    </xf>
    <xf numFmtId="0" fontId="3" fillId="11" borderId="3" xfId="1" applyFont="1" applyFill="1" applyBorder="1" applyAlignment="1">
      <alignment horizontal="center" vertical="center" wrapText="1"/>
    </xf>
    <xf numFmtId="0" fontId="3" fillId="11" borderId="1" xfId="1" applyFont="1" applyFill="1" applyBorder="1" applyAlignment="1">
      <alignment horizontal="center" vertical="center" wrapText="1"/>
    </xf>
    <xf numFmtId="1" fontId="10" fillId="11" borderId="5" xfId="1" applyNumberFormat="1" applyFont="1" applyFill="1" applyBorder="1" applyAlignment="1">
      <alignment horizontal="left" vertical="center"/>
    </xf>
    <xf numFmtId="1" fontId="10" fillId="11" borderId="7" xfId="1" applyNumberFormat="1" applyFont="1" applyFill="1" applyBorder="1" applyAlignment="1">
      <alignment horizontal="left" vertical="center"/>
    </xf>
    <xf numFmtId="164" fontId="4" fillId="4" borderId="10" xfId="2" applyNumberFormat="1" applyFont="1" applyFill="1" applyBorder="1" applyAlignment="1" applyProtection="1">
      <alignment horizontal="right" vertical="center" indent="1"/>
    </xf>
    <xf numFmtId="164" fontId="9" fillId="4" borderId="8" xfId="2" applyNumberFormat="1" applyFont="1" applyFill="1" applyBorder="1" applyAlignment="1" applyProtection="1">
      <alignment horizontal="right" vertical="center" indent="1"/>
    </xf>
    <xf numFmtId="0" fontId="10" fillId="11" borderId="5" xfId="1" applyFont="1" applyFill="1" applyBorder="1" applyAlignment="1">
      <alignment horizontal="center" vertical="center" wrapText="1"/>
    </xf>
    <xf numFmtId="0" fontId="10" fillId="11" borderId="9" xfId="1" applyFont="1" applyFill="1" applyBorder="1" applyAlignment="1">
      <alignment horizontal="center" vertical="center" wrapText="1"/>
    </xf>
    <xf numFmtId="0" fontId="10" fillId="11" borderId="12" xfId="1" applyFont="1" applyFill="1" applyBorder="1" applyAlignment="1">
      <alignment horizontal="center" vertical="center" wrapText="1"/>
    </xf>
    <xf numFmtId="0" fontId="3" fillId="11" borderId="11" xfId="1" applyFont="1" applyFill="1" applyBorder="1" applyAlignment="1">
      <alignment horizontal="center" vertical="center" wrapText="1"/>
    </xf>
    <xf numFmtId="0" fontId="3" fillId="11" borderId="5" xfId="1" applyFont="1" applyFill="1" applyBorder="1" applyAlignment="1">
      <alignment horizontal="center" vertical="center" wrapText="1"/>
    </xf>
    <xf numFmtId="0" fontId="13" fillId="11" borderId="2" xfId="1" applyFont="1" applyFill="1" applyBorder="1" applyAlignment="1">
      <alignment wrapText="1"/>
    </xf>
    <xf numFmtId="0" fontId="13" fillId="2" borderId="0" xfId="1" applyFont="1" applyFill="1" applyAlignment="1">
      <alignment horizontal="left" vertical="center" wrapText="1"/>
    </xf>
    <xf numFmtId="1" fontId="13" fillId="11" borderId="2" xfId="1" applyNumberFormat="1" applyFont="1" applyFill="1" applyBorder="1" applyAlignment="1">
      <alignment horizontal="left" vertical="center" wrapText="1"/>
    </xf>
    <xf numFmtId="0" fontId="8" fillId="7" borderId="0" xfId="0" applyFont="1" applyFill="1" applyAlignment="1">
      <alignment vertical="center"/>
    </xf>
    <xf numFmtId="164" fontId="8" fillId="7" borderId="0" xfId="0" applyNumberFormat="1" applyFont="1" applyFill="1"/>
    <xf numFmtId="4" fontId="10" fillId="0" borderId="1" xfId="1" applyNumberFormat="1" applyFont="1" applyBorder="1" applyAlignment="1" applyProtection="1">
      <alignment horizontal="right" vertical="center" indent="1"/>
      <protection locked="0"/>
    </xf>
    <xf numFmtId="4" fontId="3" fillId="0" borderId="1" xfId="1" applyNumberFormat="1" applyFont="1" applyBorder="1" applyAlignment="1" applyProtection="1">
      <alignment horizontal="right" vertical="center" indent="1"/>
      <protection locked="0"/>
    </xf>
    <xf numFmtId="0" fontId="12" fillId="8" borderId="7" xfId="1" applyFont="1" applyFill="1" applyBorder="1" applyAlignment="1" applyProtection="1">
      <alignment horizontal="center" vertical="center" wrapText="1"/>
      <protection locked="0"/>
    </xf>
    <xf numFmtId="0" fontId="10" fillId="10" borderId="7" xfId="1" applyFont="1" applyFill="1" applyBorder="1" applyAlignment="1" applyProtection="1">
      <alignment horizontal="left" vertical="center"/>
      <protection locked="0"/>
    </xf>
    <xf numFmtId="3" fontId="10" fillId="8" borderId="7" xfId="1" applyNumberFormat="1" applyFont="1" applyFill="1" applyBorder="1" applyAlignment="1" applyProtection="1">
      <alignment horizontal="left" vertical="center"/>
      <protection locked="0"/>
    </xf>
    <xf numFmtId="0" fontId="10" fillId="8" borderId="7" xfId="1" applyFont="1" applyFill="1" applyBorder="1" applyAlignment="1" applyProtection="1">
      <alignment horizontal="left" vertical="center"/>
      <protection locked="0"/>
    </xf>
    <xf numFmtId="0" fontId="10" fillId="10" borderId="2" xfId="1" applyFont="1" applyFill="1" applyBorder="1" applyAlignment="1" applyProtection="1">
      <alignment horizontal="left" vertical="top" wrapText="1"/>
      <protection locked="0"/>
    </xf>
    <xf numFmtId="0" fontId="10" fillId="10" borderId="4" xfId="1" applyFont="1" applyFill="1" applyBorder="1" applyAlignment="1" applyProtection="1">
      <alignment horizontal="left" vertical="top" wrapText="1"/>
      <protection locked="0"/>
    </xf>
    <xf numFmtId="0" fontId="10" fillId="10" borderId="3" xfId="1" applyFont="1" applyFill="1" applyBorder="1" applyAlignment="1" applyProtection="1">
      <alignment horizontal="left" vertical="top" wrapText="1"/>
      <protection locked="0"/>
    </xf>
    <xf numFmtId="0" fontId="16" fillId="13" borderId="0" xfId="0" applyFont="1" applyFill="1" applyAlignment="1">
      <alignment horizontal="center" vertical="center" textRotation="90"/>
    </xf>
  </cellXfs>
  <cellStyles count="3">
    <cellStyle name="Standard" xfId="0" builtinId="0"/>
    <cellStyle name="Standard 2_Finanzplan-XX-151121-1500-174" xfId="1" xr:uid="{00000000-0005-0000-0000-000001000000}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57</xdr:row>
      <xdr:rowOff>133350</xdr:rowOff>
    </xdr:from>
    <xdr:to>
      <xdr:col>4</xdr:col>
      <xdr:colOff>752475</xdr:colOff>
      <xdr:row>57</xdr:row>
      <xdr:rowOff>142875</xdr:rowOff>
    </xdr:to>
    <xdr:cxnSp macro="">
      <xdr:nvCxnSpPr>
        <xdr:cNvPr id="2" name="Gerade Verbindung mit Pfeil 1">
          <a:extLst>
            <a:ext uri="{FF2B5EF4-FFF2-40B4-BE49-F238E27FC236}">
              <a16:creationId xmlns:a16="http://schemas.microsoft.com/office/drawing/2014/main" id="{5F254E26-964F-4427-844E-0D53ADE629A5}"/>
            </a:ext>
          </a:extLst>
        </xdr:cNvPr>
        <xdr:cNvCxnSpPr/>
      </xdr:nvCxnSpPr>
      <xdr:spPr>
        <a:xfrm flipH="1">
          <a:off x="6877050" y="14154150"/>
          <a:ext cx="552450" cy="9525"/>
        </a:xfrm>
        <a:prstGeom prst="straightConnector1">
          <a:avLst/>
        </a:prstGeom>
        <a:ln w="381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219075</xdr:colOff>
      <xdr:row>58</xdr:row>
      <xdr:rowOff>123825</xdr:rowOff>
    </xdr:from>
    <xdr:to>
      <xdr:col>4</xdr:col>
      <xdr:colOff>771525</xdr:colOff>
      <xdr:row>58</xdr:row>
      <xdr:rowOff>133350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23366257-01E0-40E9-8549-5E9B4921570E}"/>
            </a:ext>
          </a:extLst>
        </xdr:cNvPr>
        <xdr:cNvCxnSpPr/>
      </xdr:nvCxnSpPr>
      <xdr:spPr>
        <a:xfrm flipH="1">
          <a:off x="6896100" y="14382750"/>
          <a:ext cx="552450" cy="9525"/>
        </a:xfrm>
        <a:prstGeom prst="straightConnector1">
          <a:avLst/>
        </a:prstGeom>
        <a:ln w="381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228600</xdr:colOff>
      <xdr:row>59</xdr:row>
      <xdr:rowOff>123825</xdr:rowOff>
    </xdr:from>
    <xdr:to>
      <xdr:col>4</xdr:col>
      <xdr:colOff>781050</xdr:colOff>
      <xdr:row>59</xdr:row>
      <xdr:rowOff>133350</xdr:rowOff>
    </xdr:to>
    <xdr:cxnSp macro="">
      <xdr:nvCxnSpPr>
        <xdr:cNvPr id="8" name="Gerade Verbindung mit Pfeil 7">
          <a:extLst>
            <a:ext uri="{FF2B5EF4-FFF2-40B4-BE49-F238E27FC236}">
              <a16:creationId xmlns:a16="http://schemas.microsoft.com/office/drawing/2014/main" id="{056C9DF6-FB32-4911-A338-484CD10A78B7}"/>
            </a:ext>
          </a:extLst>
        </xdr:cNvPr>
        <xdr:cNvCxnSpPr/>
      </xdr:nvCxnSpPr>
      <xdr:spPr>
        <a:xfrm flipH="1">
          <a:off x="6905625" y="14620875"/>
          <a:ext cx="552450" cy="9525"/>
        </a:xfrm>
        <a:prstGeom prst="straightConnector1">
          <a:avLst/>
        </a:prstGeom>
        <a:ln w="381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295275</xdr:colOff>
      <xdr:row>73</xdr:row>
      <xdr:rowOff>114300</xdr:rowOff>
    </xdr:from>
    <xdr:to>
      <xdr:col>4</xdr:col>
      <xdr:colOff>838200</xdr:colOff>
      <xdr:row>73</xdr:row>
      <xdr:rowOff>114300</xdr:rowOff>
    </xdr:to>
    <xdr:cxnSp macro="">
      <xdr:nvCxnSpPr>
        <xdr:cNvPr id="9" name="Gerade Verbindung mit Pfeil 8">
          <a:extLst>
            <a:ext uri="{FF2B5EF4-FFF2-40B4-BE49-F238E27FC236}">
              <a16:creationId xmlns:a16="http://schemas.microsoft.com/office/drawing/2014/main" id="{36B56097-D8B0-433F-B538-8E27B63F1D2E}"/>
            </a:ext>
          </a:extLst>
        </xdr:cNvPr>
        <xdr:cNvCxnSpPr/>
      </xdr:nvCxnSpPr>
      <xdr:spPr>
        <a:xfrm flipH="1">
          <a:off x="6972300" y="17325975"/>
          <a:ext cx="542925" cy="0"/>
        </a:xfrm>
        <a:prstGeom prst="straightConnector1">
          <a:avLst/>
        </a:prstGeom>
        <a:ln w="381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209550</xdr:colOff>
      <xdr:row>92</xdr:row>
      <xdr:rowOff>123825</xdr:rowOff>
    </xdr:from>
    <xdr:to>
      <xdr:col>4</xdr:col>
      <xdr:colOff>752475</xdr:colOff>
      <xdr:row>92</xdr:row>
      <xdr:rowOff>123825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2095A133-F915-491B-8E58-0997990D935D}"/>
            </a:ext>
          </a:extLst>
        </xdr:cNvPr>
        <xdr:cNvCxnSpPr/>
      </xdr:nvCxnSpPr>
      <xdr:spPr>
        <a:xfrm flipH="1">
          <a:off x="6886575" y="21259800"/>
          <a:ext cx="542925" cy="0"/>
        </a:xfrm>
        <a:prstGeom prst="straightConnector1">
          <a:avLst/>
        </a:prstGeom>
        <a:ln w="381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238125</xdr:colOff>
      <xdr:row>99</xdr:row>
      <xdr:rowOff>266700</xdr:rowOff>
    </xdr:from>
    <xdr:to>
      <xdr:col>4</xdr:col>
      <xdr:colOff>790575</xdr:colOff>
      <xdr:row>99</xdr:row>
      <xdr:rowOff>276225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3607B9F0-66F5-4C68-B71F-A1417FAEE4AE}"/>
            </a:ext>
          </a:extLst>
        </xdr:cNvPr>
        <xdr:cNvCxnSpPr/>
      </xdr:nvCxnSpPr>
      <xdr:spPr>
        <a:xfrm flipH="1">
          <a:off x="6915150" y="22707600"/>
          <a:ext cx="552450" cy="9525"/>
        </a:xfrm>
        <a:prstGeom prst="straightConnector1">
          <a:avLst/>
        </a:prstGeom>
        <a:ln w="381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K106"/>
  <sheetViews>
    <sheetView tabSelected="1" zoomScale="80" zoomScaleNormal="80" workbookViewId="0">
      <selection activeCell="D49" sqref="D49"/>
    </sheetView>
  </sheetViews>
  <sheetFormatPr baseColWidth="10" defaultRowHeight="14.4" x14ac:dyDescent="0.3"/>
  <cols>
    <col min="1" max="1" width="5.33203125" customWidth="1"/>
    <col min="2" max="2" width="7.5546875" customWidth="1"/>
    <col min="3" max="3" width="79.44140625" customWidth="1"/>
    <col min="4" max="6" width="15.6640625" customWidth="1"/>
    <col min="7" max="7" width="15.44140625" customWidth="1"/>
    <col min="8" max="8" width="17.33203125" customWidth="1"/>
    <col min="9" max="10" width="15.6640625" customWidth="1"/>
    <col min="11" max="11" width="26.6640625" customWidth="1"/>
    <col min="12" max="12" width="18.109375" bestFit="1" customWidth="1"/>
  </cols>
  <sheetData>
    <row r="1" spans="1:11" s="2" customFormat="1" ht="18" x14ac:dyDescent="0.35">
      <c r="A1" s="20"/>
      <c r="B1" s="21"/>
      <c r="C1" s="21" t="s">
        <v>37</v>
      </c>
      <c r="D1" s="21"/>
      <c r="E1" s="22"/>
      <c r="F1" s="20"/>
      <c r="G1" s="20"/>
      <c r="H1" s="20"/>
      <c r="I1" s="20"/>
      <c r="J1" s="20"/>
      <c r="K1" s="20"/>
    </row>
    <row r="2" spans="1:11" ht="12" customHeight="1" x14ac:dyDescent="0.35">
      <c r="A2" s="23"/>
      <c r="B2" s="24"/>
      <c r="C2" s="25"/>
      <c r="D2" s="25"/>
      <c r="E2" s="25"/>
      <c r="F2" s="23"/>
      <c r="G2" s="20"/>
      <c r="H2" s="23"/>
      <c r="I2" s="23"/>
      <c r="J2" s="20"/>
      <c r="K2" s="20"/>
    </row>
    <row r="3" spans="1:11" ht="18" x14ac:dyDescent="0.35">
      <c r="A3" s="23"/>
      <c r="B3" s="24"/>
      <c r="C3" s="26" t="s">
        <v>70</v>
      </c>
      <c r="D3" s="102"/>
      <c r="E3" s="102"/>
      <c r="F3" s="23"/>
      <c r="G3" s="27"/>
      <c r="H3" s="27"/>
      <c r="I3" s="23"/>
      <c r="J3" s="23"/>
      <c r="K3" s="20"/>
    </row>
    <row r="4" spans="1:11" ht="18" x14ac:dyDescent="0.35">
      <c r="A4" s="23"/>
      <c r="B4" s="24"/>
      <c r="C4" s="26" t="s">
        <v>36</v>
      </c>
      <c r="D4" s="102"/>
      <c r="E4" s="102"/>
      <c r="F4" s="23"/>
      <c r="G4" s="20"/>
      <c r="H4" s="28" t="s">
        <v>13</v>
      </c>
      <c r="I4" s="23"/>
      <c r="J4" s="23"/>
      <c r="K4" s="20"/>
    </row>
    <row r="5" spans="1:11" ht="18" x14ac:dyDescent="0.35">
      <c r="A5" s="23"/>
      <c r="B5" s="24"/>
      <c r="C5" s="26" t="s">
        <v>120</v>
      </c>
      <c r="D5" s="104"/>
      <c r="E5" s="104"/>
      <c r="F5" s="23"/>
      <c r="G5" s="20"/>
      <c r="H5" s="29" t="s">
        <v>109</v>
      </c>
      <c r="I5" s="30"/>
      <c r="J5" s="30"/>
      <c r="K5" s="31"/>
    </row>
    <row r="6" spans="1:11" ht="18" x14ac:dyDescent="0.35">
      <c r="A6" s="23"/>
      <c r="B6" s="24"/>
      <c r="C6" s="26" t="s">
        <v>81</v>
      </c>
      <c r="D6" s="104"/>
      <c r="E6" s="104"/>
      <c r="F6" s="23"/>
      <c r="G6" s="20"/>
      <c r="H6" s="23"/>
      <c r="I6" s="23"/>
      <c r="J6" s="20"/>
      <c r="K6" s="20"/>
    </row>
    <row r="7" spans="1:11" ht="18.75" customHeight="1" x14ac:dyDescent="0.35">
      <c r="A7" s="23"/>
      <c r="B7" s="32"/>
      <c r="C7" s="26" t="s">
        <v>110</v>
      </c>
      <c r="D7" s="103"/>
      <c r="E7" s="103"/>
      <c r="F7" s="23"/>
      <c r="G7" s="23"/>
      <c r="H7" s="23"/>
      <c r="I7" s="23"/>
      <c r="J7" s="20"/>
      <c r="K7" s="20"/>
    </row>
    <row r="8" spans="1:11" ht="15" customHeight="1" x14ac:dyDescent="0.35">
      <c r="A8" s="23"/>
      <c r="B8" s="33"/>
      <c r="C8" s="33"/>
      <c r="D8" s="33"/>
      <c r="E8" s="33"/>
      <c r="F8" s="23"/>
      <c r="G8" s="23"/>
      <c r="H8" s="23"/>
      <c r="I8" s="23"/>
      <c r="J8" s="20"/>
      <c r="K8" s="20"/>
    </row>
    <row r="9" spans="1:11" ht="18" x14ac:dyDescent="0.35">
      <c r="A9" s="34"/>
      <c r="B9" s="35"/>
      <c r="C9" s="36" t="s">
        <v>57</v>
      </c>
      <c r="D9" s="33"/>
      <c r="E9" s="33"/>
      <c r="F9" s="23"/>
      <c r="G9" s="23"/>
      <c r="H9" s="23"/>
      <c r="I9" s="23"/>
      <c r="J9" s="20"/>
      <c r="K9" s="20"/>
    </row>
    <row r="10" spans="1:11" ht="6.75" customHeight="1" x14ac:dyDescent="0.35">
      <c r="A10" s="34"/>
      <c r="B10" s="33"/>
      <c r="C10" s="33"/>
      <c r="D10" s="33"/>
      <c r="E10" s="33"/>
      <c r="F10" s="23"/>
      <c r="G10" s="23"/>
      <c r="H10" s="23"/>
      <c r="I10" s="23"/>
      <c r="J10" s="20"/>
      <c r="K10" s="20"/>
    </row>
    <row r="11" spans="1:11" ht="15" customHeight="1" x14ac:dyDescent="0.35">
      <c r="A11" s="108" t="s">
        <v>57</v>
      </c>
      <c r="B11" s="37" t="s">
        <v>49</v>
      </c>
      <c r="C11" s="38" t="s">
        <v>48</v>
      </c>
      <c r="D11" s="37"/>
      <c r="E11" s="33"/>
      <c r="F11" s="39"/>
      <c r="G11" s="23"/>
      <c r="H11" s="23"/>
      <c r="I11" s="23"/>
      <c r="J11" s="20"/>
      <c r="K11" s="20"/>
    </row>
    <row r="12" spans="1:11" ht="7.5" customHeight="1" x14ac:dyDescent="0.35">
      <c r="A12" s="108"/>
      <c r="B12" s="37"/>
      <c r="C12" s="38"/>
      <c r="D12" s="37"/>
      <c r="E12" s="33"/>
      <c r="F12" s="39"/>
      <c r="G12" s="23"/>
      <c r="H12" s="23"/>
      <c r="I12" s="23"/>
      <c r="J12" s="20"/>
      <c r="K12" s="20"/>
    </row>
    <row r="13" spans="1:11" ht="18" x14ac:dyDescent="0.35">
      <c r="A13" s="108"/>
      <c r="B13" s="40" t="s">
        <v>3</v>
      </c>
      <c r="C13" s="26" t="s">
        <v>103</v>
      </c>
      <c r="D13" s="101">
        <v>7</v>
      </c>
      <c r="E13" s="33"/>
      <c r="F13" s="39"/>
      <c r="G13" s="23"/>
      <c r="H13" s="23"/>
      <c r="I13" s="23"/>
      <c r="J13" s="20"/>
      <c r="K13" s="20"/>
    </row>
    <row r="14" spans="1:11" s="1" customFormat="1" ht="18" x14ac:dyDescent="0.35">
      <c r="A14" s="108"/>
      <c r="B14" s="41"/>
      <c r="C14" s="42"/>
      <c r="D14" s="42"/>
      <c r="E14" s="43"/>
      <c r="F14" s="44"/>
      <c r="G14" s="44"/>
      <c r="H14" s="44"/>
      <c r="I14" s="44"/>
      <c r="J14" s="20"/>
      <c r="K14" s="20"/>
    </row>
    <row r="15" spans="1:11" ht="28.8" x14ac:dyDescent="0.35">
      <c r="A15" s="108"/>
      <c r="B15" s="45"/>
      <c r="C15" s="46" t="s">
        <v>78</v>
      </c>
      <c r="D15" s="47" t="s">
        <v>71</v>
      </c>
      <c r="E15" s="47" t="s">
        <v>39</v>
      </c>
      <c r="F15" s="39"/>
      <c r="G15" s="23"/>
      <c r="H15" s="23"/>
      <c r="I15" s="23"/>
      <c r="J15" s="20"/>
      <c r="K15" s="20"/>
    </row>
    <row r="16" spans="1:11" ht="18" x14ac:dyDescent="0.35">
      <c r="A16" s="108"/>
      <c r="B16" s="45" t="s">
        <v>17</v>
      </c>
      <c r="C16" s="48" t="s">
        <v>1</v>
      </c>
      <c r="D16" s="15">
        <v>0</v>
      </c>
      <c r="E16" s="16">
        <v>0</v>
      </c>
      <c r="F16" s="49" t="s">
        <v>40</v>
      </c>
      <c r="G16" s="23"/>
      <c r="H16" s="23"/>
      <c r="I16" s="23"/>
      <c r="J16" s="20"/>
      <c r="K16" s="20"/>
    </row>
    <row r="17" spans="1:11" ht="18" x14ac:dyDescent="0.35">
      <c r="A17" s="108"/>
      <c r="B17" s="45" t="s">
        <v>18</v>
      </c>
      <c r="C17" s="48" t="s">
        <v>2</v>
      </c>
      <c r="D17" s="15">
        <v>0</v>
      </c>
      <c r="E17" s="16">
        <v>0</v>
      </c>
      <c r="F17" s="49" t="s">
        <v>40</v>
      </c>
      <c r="G17" s="23"/>
      <c r="H17" s="23"/>
      <c r="I17" s="23"/>
      <c r="J17" s="20"/>
      <c r="K17" s="20"/>
    </row>
    <row r="18" spans="1:11" ht="18" x14ac:dyDescent="0.35">
      <c r="A18" s="108"/>
      <c r="B18" s="45" t="s">
        <v>19</v>
      </c>
      <c r="C18" s="50" t="s">
        <v>4</v>
      </c>
      <c r="D18" s="15">
        <v>0</v>
      </c>
      <c r="E18" s="18"/>
      <c r="F18" s="39"/>
      <c r="G18" s="23"/>
      <c r="H18" s="23"/>
      <c r="I18" s="23"/>
      <c r="J18" s="20"/>
      <c r="K18" s="20"/>
    </row>
    <row r="19" spans="1:11" ht="18" x14ac:dyDescent="0.35">
      <c r="A19" s="108"/>
      <c r="B19" s="45" t="s">
        <v>20</v>
      </c>
      <c r="C19" s="51" t="s">
        <v>80</v>
      </c>
      <c r="D19" s="17">
        <f>SUM(D16+D17+D18)</f>
        <v>0</v>
      </c>
      <c r="E19" s="18"/>
      <c r="F19" s="39"/>
      <c r="G19" s="52"/>
      <c r="H19" s="23"/>
      <c r="I19" s="23"/>
      <c r="J19" s="20"/>
      <c r="K19" s="20"/>
    </row>
    <row r="20" spans="1:11" ht="18" x14ac:dyDescent="0.35">
      <c r="A20" s="108"/>
      <c r="B20" s="53"/>
      <c r="C20" s="54"/>
      <c r="D20" s="55"/>
      <c r="E20" s="55"/>
      <c r="F20" s="39"/>
      <c r="G20" s="23"/>
      <c r="H20" s="23"/>
      <c r="I20" s="23"/>
      <c r="J20" s="20"/>
      <c r="K20" s="20"/>
    </row>
    <row r="21" spans="1:11" ht="28.8" x14ac:dyDescent="0.35">
      <c r="A21" s="108"/>
      <c r="B21" s="45"/>
      <c r="C21" s="56" t="s">
        <v>79</v>
      </c>
      <c r="D21" s="57" t="s">
        <v>71</v>
      </c>
      <c r="E21" s="57" t="s">
        <v>39</v>
      </c>
      <c r="F21" s="39"/>
      <c r="G21" s="23"/>
      <c r="H21" s="23"/>
      <c r="I21" s="23"/>
      <c r="J21" s="20"/>
      <c r="K21" s="20"/>
    </row>
    <row r="22" spans="1:11" ht="18" x14ac:dyDescent="0.35">
      <c r="A22" s="108"/>
      <c r="B22" s="58" t="s">
        <v>38</v>
      </c>
      <c r="C22" s="48" t="s">
        <v>111</v>
      </c>
      <c r="D22" s="15">
        <v>0</v>
      </c>
      <c r="E22" s="16">
        <v>0</v>
      </c>
      <c r="F22" s="49" t="s">
        <v>40</v>
      </c>
      <c r="G22" s="23"/>
      <c r="H22" s="23"/>
      <c r="I22" s="23"/>
      <c r="J22" s="20"/>
      <c r="K22" s="20"/>
    </row>
    <row r="23" spans="1:11" ht="18" x14ac:dyDescent="0.35">
      <c r="A23" s="108"/>
      <c r="B23" s="58" t="s">
        <v>122</v>
      </c>
      <c r="C23" s="48" t="s">
        <v>123</v>
      </c>
      <c r="D23" s="15">
        <v>0</v>
      </c>
      <c r="E23" s="16">
        <v>0</v>
      </c>
      <c r="F23" s="49" t="s">
        <v>40</v>
      </c>
      <c r="G23" s="23"/>
      <c r="H23" s="23"/>
      <c r="I23" s="23"/>
      <c r="J23" s="20"/>
      <c r="K23" s="20"/>
    </row>
    <row r="24" spans="1:11" ht="18" x14ac:dyDescent="0.35">
      <c r="A24" s="108"/>
      <c r="B24" s="58" t="s">
        <v>121</v>
      </c>
      <c r="C24" s="48" t="s">
        <v>72</v>
      </c>
      <c r="D24" s="15">
        <v>0</v>
      </c>
      <c r="E24" s="16">
        <v>0</v>
      </c>
      <c r="F24" s="49" t="s">
        <v>41</v>
      </c>
      <c r="G24" s="23"/>
      <c r="H24" s="23"/>
      <c r="I24" s="23"/>
      <c r="J24" s="20"/>
      <c r="K24" s="20"/>
    </row>
    <row r="25" spans="1:11" ht="18" x14ac:dyDescent="0.35">
      <c r="A25" s="108"/>
      <c r="B25" s="58" t="s">
        <v>21</v>
      </c>
      <c r="C25" s="48" t="s">
        <v>73</v>
      </c>
      <c r="D25" s="15">
        <v>0</v>
      </c>
      <c r="E25" s="16">
        <v>0</v>
      </c>
      <c r="F25" s="49" t="s">
        <v>41</v>
      </c>
      <c r="G25" s="23"/>
      <c r="H25" s="23"/>
      <c r="I25" s="23"/>
      <c r="J25" s="20"/>
      <c r="K25" s="20"/>
    </row>
    <row r="26" spans="1:11" ht="18" x14ac:dyDescent="0.35">
      <c r="A26" s="108"/>
      <c r="B26" s="58" t="s">
        <v>22</v>
      </c>
      <c r="C26" s="48" t="s">
        <v>74</v>
      </c>
      <c r="D26" s="15">
        <v>0</v>
      </c>
      <c r="E26" s="16">
        <v>0</v>
      </c>
      <c r="F26" s="49" t="s">
        <v>41</v>
      </c>
      <c r="G26" s="23"/>
      <c r="H26" s="23"/>
      <c r="I26" s="23"/>
      <c r="J26" s="20"/>
      <c r="K26" s="20"/>
    </row>
    <row r="27" spans="1:11" ht="18" x14ac:dyDescent="0.35">
      <c r="A27" s="108"/>
      <c r="B27" s="58" t="s">
        <v>23</v>
      </c>
      <c r="C27" s="48" t="s">
        <v>75</v>
      </c>
      <c r="D27" s="15">
        <v>0</v>
      </c>
      <c r="E27" s="16">
        <v>0</v>
      </c>
      <c r="F27" s="49" t="s">
        <v>41</v>
      </c>
      <c r="G27" s="23"/>
      <c r="H27" s="23"/>
      <c r="I27" s="23"/>
      <c r="J27" s="20"/>
      <c r="K27" s="20"/>
    </row>
    <row r="28" spans="1:11" ht="18" x14ac:dyDescent="0.35">
      <c r="A28" s="108"/>
      <c r="B28" s="58" t="s">
        <v>24</v>
      </c>
      <c r="C28" s="50" t="s">
        <v>76</v>
      </c>
      <c r="D28" s="15">
        <v>0</v>
      </c>
      <c r="E28" s="16">
        <v>0</v>
      </c>
      <c r="F28" s="49" t="s">
        <v>41</v>
      </c>
      <c r="G28" s="23"/>
      <c r="H28" s="23"/>
      <c r="I28" s="23"/>
      <c r="J28" s="20"/>
      <c r="K28" s="20"/>
    </row>
    <row r="29" spans="1:11" ht="18" x14ac:dyDescent="0.35">
      <c r="A29" s="108"/>
      <c r="B29" s="58" t="s">
        <v>25</v>
      </c>
      <c r="C29" s="50" t="s">
        <v>124</v>
      </c>
      <c r="D29" s="15">
        <v>0</v>
      </c>
      <c r="E29" s="16">
        <v>0</v>
      </c>
      <c r="F29" s="49" t="s">
        <v>41</v>
      </c>
      <c r="G29" s="23"/>
      <c r="H29" s="23"/>
      <c r="I29" s="23"/>
      <c r="J29" s="20"/>
      <c r="K29" s="20"/>
    </row>
    <row r="30" spans="1:11" ht="18" x14ac:dyDescent="0.35">
      <c r="A30" s="108"/>
      <c r="B30" s="58" t="s">
        <v>26</v>
      </c>
      <c r="C30" s="50" t="s">
        <v>77</v>
      </c>
      <c r="D30" s="15">
        <v>0</v>
      </c>
      <c r="E30" s="18"/>
      <c r="F30" s="39"/>
      <c r="G30" s="23"/>
      <c r="H30" s="23"/>
      <c r="I30" s="23"/>
      <c r="J30" s="20"/>
      <c r="K30" s="20"/>
    </row>
    <row r="31" spans="1:11" ht="18" x14ac:dyDescent="0.35">
      <c r="A31" s="108"/>
      <c r="B31" s="58" t="s">
        <v>27</v>
      </c>
      <c r="C31" s="50" t="s">
        <v>113</v>
      </c>
      <c r="D31" s="18"/>
      <c r="E31" s="18"/>
      <c r="F31" s="39"/>
      <c r="G31" s="23"/>
      <c r="H31" s="23"/>
      <c r="I31" s="23"/>
      <c r="J31" s="20"/>
      <c r="K31" s="20"/>
    </row>
    <row r="32" spans="1:11" ht="30" customHeight="1" x14ac:dyDescent="0.35">
      <c r="A32" s="108"/>
      <c r="B32" s="45"/>
      <c r="C32" s="105" t="s">
        <v>114</v>
      </c>
      <c r="D32" s="106"/>
      <c r="E32" s="107"/>
      <c r="F32" s="39"/>
      <c r="G32" s="23"/>
      <c r="H32" s="23"/>
      <c r="I32" s="23"/>
      <c r="J32" s="20"/>
      <c r="K32" s="20"/>
    </row>
    <row r="33" spans="1:11" ht="18" x14ac:dyDescent="0.35">
      <c r="A33" s="108"/>
      <c r="B33" s="58" t="s">
        <v>42</v>
      </c>
      <c r="C33" s="51" t="s">
        <v>83</v>
      </c>
      <c r="D33" s="17">
        <f>D22+D23+D24+D25+D26+D27+D28+D29+D30</f>
        <v>0</v>
      </c>
      <c r="E33" s="18"/>
      <c r="F33" s="39"/>
      <c r="G33" s="52"/>
      <c r="H33" s="23"/>
      <c r="I33" s="23"/>
      <c r="J33" s="20"/>
      <c r="K33" s="20"/>
    </row>
    <row r="34" spans="1:11" ht="18" x14ac:dyDescent="0.35">
      <c r="A34" s="108"/>
      <c r="B34" s="53"/>
      <c r="C34" s="54"/>
      <c r="D34" s="55"/>
      <c r="E34" s="55"/>
      <c r="F34" s="39"/>
      <c r="G34" s="23"/>
      <c r="H34" s="23"/>
      <c r="I34" s="23"/>
      <c r="J34" s="20"/>
      <c r="K34" s="20"/>
    </row>
    <row r="35" spans="1:11" ht="28.8" x14ac:dyDescent="0.35">
      <c r="A35" s="108"/>
      <c r="B35" s="45"/>
      <c r="C35" s="56" t="s">
        <v>84</v>
      </c>
      <c r="D35" s="57" t="s">
        <v>71</v>
      </c>
      <c r="E35" s="57" t="s">
        <v>0</v>
      </c>
      <c r="F35" s="39"/>
      <c r="G35" s="23"/>
      <c r="H35" s="23"/>
      <c r="I35" s="23"/>
      <c r="J35" s="23"/>
      <c r="K35" s="20"/>
    </row>
    <row r="36" spans="1:11" ht="18" x14ac:dyDescent="0.35">
      <c r="A36" s="108"/>
      <c r="B36" s="45" t="s">
        <v>28</v>
      </c>
      <c r="C36" s="48" t="s">
        <v>94</v>
      </c>
      <c r="D36" s="15">
        <v>0</v>
      </c>
      <c r="E36" s="16">
        <v>0</v>
      </c>
      <c r="F36" s="49" t="s">
        <v>41</v>
      </c>
      <c r="G36" s="23"/>
      <c r="H36" s="23"/>
      <c r="I36" s="23"/>
      <c r="J36" s="23"/>
      <c r="K36" s="20"/>
    </row>
    <row r="37" spans="1:11" ht="18" x14ac:dyDescent="0.35">
      <c r="A37" s="108"/>
      <c r="B37" s="45" t="s">
        <v>29</v>
      </c>
      <c r="C37" s="48" t="s">
        <v>95</v>
      </c>
      <c r="D37" s="15">
        <v>0</v>
      </c>
      <c r="E37" s="18"/>
      <c r="F37" s="39"/>
      <c r="G37" s="23"/>
      <c r="H37" s="23"/>
      <c r="I37" s="23"/>
      <c r="J37" s="23"/>
      <c r="K37" s="20"/>
    </row>
    <row r="38" spans="1:11" ht="18" x14ac:dyDescent="0.35">
      <c r="A38" s="108"/>
      <c r="B38" s="45" t="s">
        <v>30</v>
      </c>
      <c r="C38" s="48" t="s">
        <v>119</v>
      </c>
      <c r="D38" s="18"/>
      <c r="E38" s="18"/>
      <c r="F38" s="39"/>
      <c r="G38" s="23"/>
      <c r="H38" s="23"/>
      <c r="I38" s="23"/>
      <c r="J38" s="23"/>
      <c r="K38" s="20"/>
    </row>
    <row r="39" spans="1:11" ht="30" customHeight="1" x14ac:dyDescent="0.35">
      <c r="A39" s="108"/>
      <c r="B39" s="45"/>
      <c r="C39" s="105" t="s">
        <v>115</v>
      </c>
      <c r="D39" s="106"/>
      <c r="E39" s="107"/>
      <c r="F39" s="39"/>
      <c r="G39" s="23"/>
      <c r="H39" s="23"/>
      <c r="I39" s="23"/>
      <c r="J39" s="23"/>
      <c r="K39" s="20"/>
    </row>
    <row r="40" spans="1:11" ht="18" x14ac:dyDescent="0.35">
      <c r="A40" s="108"/>
      <c r="B40" s="45" t="s">
        <v>31</v>
      </c>
      <c r="C40" s="51" t="s">
        <v>85</v>
      </c>
      <c r="D40" s="17">
        <f>D36+D37</f>
        <v>0</v>
      </c>
      <c r="E40" s="18"/>
      <c r="F40" s="39"/>
      <c r="G40" s="52"/>
      <c r="H40" s="23"/>
      <c r="I40" s="23"/>
      <c r="J40" s="23"/>
      <c r="K40" s="20"/>
    </row>
    <row r="41" spans="1:11" ht="18" x14ac:dyDescent="0.35">
      <c r="A41" s="108"/>
      <c r="B41" s="53"/>
      <c r="C41" s="54"/>
      <c r="D41" s="55"/>
      <c r="E41" s="55"/>
      <c r="F41" s="39"/>
      <c r="G41" s="23"/>
      <c r="H41" s="23"/>
      <c r="I41" s="23"/>
      <c r="J41" s="23"/>
      <c r="K41" s="20"/>
    </row>
    <row r="42" spans="1:11" ht="28.8" x14ac:dyDescent="0.35">
      <c r="A42" s="108"/>
      <c r="B42" s="45"/>
      <c r="C42" s="56" t="s">
        <v>43</v>
      </c>
      <c r="D42" s="57" t="s">
        <v>71</v>
      </c>
      <c r="E42" s="57"/>
      <c r="F42" s="39"/>
      <c r="G42" s="23"/>
      <c r="H42" s="23"/>
      <c r="I42" s="23"/>
      <c r="J42" s="23"/>
      <c r="K42" s="20"/>
    </row>
    <row r="43" spans="1:11" ht="18" x14ac:dyDescent="0.35">
      <c r="A43" s="108"/>
      <c r="B43" s="45" t="s">
        <v>32</v>
      </c>
      <c r="C43" s="48" t="s">
        <v>96</v>
      </c>
      <c r="D43" s="15">
        <v>0</v>
      </c>
      <c r="E43" s="18"/>
      <c r="F43" s="39"/>
      <c r="G43" s="23"/>
      <c r="H43" s="23"/>
      <c r="I43" s="23"/>
      <c r="J43" s="23"/>
      <c r="K43" s="20"/>
    </row>
    <row r="44" spans="1:11" ht="18" x14ac:dyDescent="0.35">
      <c r="A44" s="108"/>
      <c r="B44" s="45" t="s">
        <v>33</v>
      </c>
      <c r="C44" s="48" t="s">
        <v>118</v>
      </c>
      <c r="D44" s="18"/>
      <c r="E44" s="18"/>
      <c r="F44" s="39"/>
      <c r="G44" s="23"/>
      <c r="H44" s="23"/>
      <c r="I44" s="23"/>
      <c r="J44" s="23"/>
      <c r="K44" s="20"/>
    </row>
    <row r="45" spans="1:11" ht="29.25" customHeight="1" x14ac:dyDescent="0.35">
      <c r="A45" s="108"/>
      <c r="B45" s="59"/>
      <c r="C45" s="105" t="s">
        <v>116</v>
      </c>
      <c r="D45" s="106"/>
      <c r="E45" s="107"/>
      <c r="F45" s="39"/>
      <c r="G45" s="23"/>
      <c r="H45" s="23"/>
      <c r="I45" s="23"/>
      <c r="J45" s="23"/>
      <c r="K45" s="20"/>
    </row>
    <row r="46" spans="1:11" ht="29.4" x14ac:dyDescent="0.35">
      <c r="A46" s="108"/>
      <c r="B46" s="45" t="s">
        <v>44</v>
      </c>
      <c r="C46" s="50" t="s">
        <v>45</v>
      </c>
      <c r="D46" s="15">
        <v>0</v>
      </c>
      <c r="E46" s="18"/>
      <c r="F46" s="39"/>
      <c r="G46" s="52"/>
      <c r="H46" s="23"/>
      <c r="I46" s="23"/>
      <c r="J46" s="23"/>
      <c r="K46" s="20"/>
    </row>
    <row r="47" spans="1:11" ht="18" x14ac:dyDescent="0.35">
      <c r="A47" s="108"/>
      <c r="B47" s="53"/>
      <c r="C47" s="54"/>
      <c r="D47" s="55"/>
      <c r="E47" s="55"/>
      <c r="F47" s="39"/>
      <c r="G47" s="23"/>
      <c r="H47" s="23"/>
      <c r="I47" s="23"/>
      <c r="J47" s="23"/>
      <c r="K47" s="20"/>
    </row>
    <row r="48" spans="1:11" ht="18" x14ac:dyDescent="0.35">
      <c r="A48" s="108"/>
      <c r="B48" s="45"/>
      <c r="C48" s="60"/>
      <c r="D48" s="47" t="s">
        <v>5</v>
      </c>
      <c r="E48" s="47" t="s">
        <v>6</v>
      </c>
      <c r="F48" s="47" t="s">
        <v>7</v>
      </c>
      <c r="G48" s="47" t="s">
        <v>8</v>
      </c>
      <c r="H48" s="47" t="s">
        <v>9</v>
      </c>
      <c r="I48" s="47" t="s">
        <v>10</v>
      </c>
      <c r="J48" s="47" t="s">
        <v>11</v>
      </c>
      <c r="K48" s="20"/>
    </row>
    <row r="49" spans="1:11" ht="18" x14ac:dyDescent="0.35">
      <c r="A49" s="108"/>
      <c r="B49" s="45"/>
      <c r="C49" s="60"/>
      <c r="D49" s="61" t="s">
        <v>112</v>
      </c>
      <c r="E49" s="62"/>
      <c r="F49" s="62"/>
      <c r="G49" s="63"/>
      <c r="H49" s="63"/>
      <c r="I49" s="63"/>
      <c r="J49" s="64"/>
      <c r="K49" s="20"/>
    </row>
    <row r="50" spans="1:11" ht="18" x14ac:dyDescent="0.35">
      <c r="A50" s="108"/>
      <c r="B50" s="65" t="s">
        <v>34</v>
      </c>
      <c r="C50" s="48" t="s">
        <v>47</v>
      </c>
      <c r="D50" s="99">
        <v>1.21</v>
      </c>
      <c r="E50" s="99">
        <v>1.21</v>
      </c>
      <c r="F50" s="99">
        <v>1.21</v>
      </c>
      <c r="G50" s="100">
        <v>1.21</v>
      </c>
      <c r="H50" s="100">
        <v>1.21</v>
      </c>
      <c r="I50" s="100">
        <v>1.21</v>
      </c>
      <c r="J50" s="100">
        <v>1.21</v>
      </c>
      <c r="K50" s="20"/>
    </row>
    <row r="51" spans="1:11" ht="18" x14ac:dyDescent="0.35">
      <c r="A51" s="108"/>
      <c r="B51" s="65" t="s">
        <v>46</v>
      </c>
      <c r="C51" s="48" t="s">
        <v>117</v>
      </c>
      <c r="D51" s="18"/>
      <c r="E51" s="18"/>
      <c r="F51" s="66"/>
      <c r="G51" s="25"/>
      <c r="H51" s="25"/>
      <c r="I51" s="25"/>
      <c r="J51" s="25"/>
      <c r="K51" s="20"/>
    </row>
    <row r="52" spans="1:11" ht="29.25" customHeight="1" x14ac:dyDescent="0.35">
      <c r="A52" s="108"/>
      <c r="B52" s="45"/>
      <c r="C52" s="105" t="s">
        <v>82</v>
      </c>
      <c r="D52" s="106"/>
      <c r="E52" s="107"/>
      <c r="F52" s="66"/>
      <c r="G52" s="25"/>
      <c r="H52" s="25"/>
      <c r="I52" s="25"/>
      <c r="J52" s="25"/>
      <c r="K52" s="20"/>
    </row>
    <row r="53" spans="1:11" ht="18" x14ac:dyDescent="0.35">
      <c r="A53" s="23"/>
      <c r="B53" s="45"/>
      <c r="C53" s="45"/>
      <c r="D53" s="45"/>
      <c r="E53" s="66"/>
      <c r="F53" s="66"/>
      <c r="G53" s="25"/>
      <c r="H53" s="25"/>
      <c r="I53" s="25"/>
      <c r="J53" s="25"/>
      <c r="K53" s="20"/>
    </row>
    <row r="54" spans="1:11" ht="18" x14ac:dyDescent="0.35">
      <c r="A54" s="34"/>
      <c r="B54" s="35"/>
      <c r="C54" s="36" t="s">
        <v>56</v>
      </c>
      <c r="D54" s="45"/>
      <c r="E54" s="66"/>
      <c r="F54" s="66"/>
      <c r="G54" s="25"/>
      <c r="H54" s="25"/>
      <c r="I54" s="25"/>
      <c r="J54" s="25"/>
      <c r="K54" s="20"/>
    </row>
    <row r="55" spans="1:11" ht="9" customHeight="1" x14ac:dyDescent="0.35">
      <c r="A55" s="108" t="s">
        <v>56</v>
      </c>
      <c r="B55" s="45"/>
      <c r="C55" s="45"/>
      <c r="D55" s="45"/>
      <c r="E55" s="66"/>
      <c r="F55" s="66"/>
      <c r="G55" s="25"/>
      <c r="H55" s="25"/>
      <c r="I55" s="25"/>
      <c r="J55" s="25"/>
      <c r="K55" s="20"/>
    </row>
    <row r="56" spans="1:11" x14ac:dyDescent="0.3">
      <c r="A56" s="108"/>
      <c r="B56" s="37" t="s">
        <v>49</v>
      </c>
      <c r="C56" s="42" t="s">
        <v>50</v>
      </c>
      <c r="D56" s="42"/>
      <c r="E56" s="43"/>
      <c r="F56" s="39"/>
      <c r="G56" s="23"/>
      <c r="H56" s="23"/>
      <c r="I56" s="23"/>
      <c r="J56" s="23"/>
      <c r="K56" s="23"/>
    </row>
    <row r="57" spans="1:11" ht="8.25" customHeight="1" x14ac:dyDescent="0.3">
      <c r="A57" s="108"/>
      <c r="B57" s="37"/>
      <c r="C57" s="42"/>
      <c r="D57" s="42"/>
      <c r="E57" s="43"/>
      <c r="F57" s="39"/>
      <c r="G57" s="23"/>
      <c r="H57" s="23"/>
      <c r="I57" s="23"/>
      <c r="J57" s="23"/>
      <c r="K57" s="23"/>
    </row>
    <row r="58" spans="1:11" ht="18" x14ac:dyDescent="0.35">
      <c r="A58" s="108"/>
      <c r="B58" s="45" t="s">
        <v>51</v>
      </c>
      <c r="C58" s="51" t="s">
        <v>52</v>
      </c>
      <c r="D58" s="17">
        <f>D19+D33+D40+D43</f>
        <v>0</v>
      </c>
      <c r="E58" s="43"/>
      <c r="F58" s="23" t="s">
        <v>87</v>
      </c>
      <c r="G58" s="23"/>
      <c r="H58" s="23"/>
      <c r="I58" s="23"/>
      <c r="J58" s="23"/>
      <c r="K58" s="20"/>
    </row>
    <row r="59" spans="1:11" ht="18" x14ac:dyDescent="0.35">
      <c r="A59" s="108"/>
      <c r="B59" s="45" t="s">
        <v>53</v>
      </c>
      <c r="C59" s="67" t="s">
        <v>97</v>
      </c>
      <c r="D59" s="15">
        <v>0</v>
      </c>
      <c r="E59" s="43"/>
      <c r="F59" s="23" t="s">
        <v>86</v>
      </c>
      <c r="G59" s="23"/>
      <c r="H59" s="23"/>
      <c r="I59" s="23"/>
      <c r="J59" s="23"/>
      <c r="K59" s="20"/>
    </row>
    <row r="60" spans="1:11" ht="18" x14ac:dyDescent="0.35">
      <c r="A60" s="108"/>
      <c r="B60" s="45" t="s">
        <v>55</v>
      </c>
      <c r="C60" s="68" t="s">
        <v>54</v>
      </c>
      <c r="D60" s="19">
        <f>D58-D59</f>
        <v>0</v>
      </c>
      <c r="E60" s="43"/>
      <c r="F60" s="23" t="s">
        <v>88</v>
      </c>
      <c r="G60" s="23"/>
      <c r="H60" s="23"/>
      <c r="I60" s="23"/>
      <c r="J60" s="23"/>
      <c r="K60" s="20"/>
    </row>
    <row r="61" spans="1:11" ht="18" x14ac:dyDescent="0.35">
      <c r="A61" s="108"/>
      <c r="B61" s="41"/>
      <c r="C61" s="42"/>
      <c r="D61" s="42"/>
      <c r="E61" s="43"/>
      <c r="F61" s="39"/>
      <c r="G61" s="23"/>
      <c r="H61" s="23"/>
      <c r="I61" s="23"/>
      <c r="J61" s="23"/>
      <c r="K61" s="20"/>
    </row>
    <row r="62" spans="1:11" ht="18" x14ac:dyDescent="0.35">
      <c r="A62" s="108"/>
      <c r="B62" s="45"/>
      <c r="C62" s="69" t="s">
        <v>58</v>
      </c>
      <c r="D62" s="47" t="s">
        <v>5</v>
      </c>
      <c r="E62" s="47" t="s">
        <v>6</v>
      </c>
      <c r="F62" s="47" t="s">
        <v>7</v>
      </c>
      <c r="G62" s="47" t="s">
        <v>8</v>
      </c>
      <c r="H62" s="47" t="s">
        <v>9</v>
      </c>
      <c r="I62" s="47" t="s">
        <v>10</v>
      </c>
      <c r="J62" s="47" t="s">
        <v>11</v>
      </c>
      <c r="K62" s="20"/>
    </row>
    <row r="63" spans="1:11" ht="18" x14ac:dyDescent="0.35">
      <c r="A63" s="108"/>
      <c r="B63" s="45"/>
      <c r="C63" s="50" t="s">
        <v>98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20"/>
    </row>
    <row r="64" spans="1:11" ht="18" x14ac:dyDescent="0.35">
      <c r="A64" s="108"/>
      <c r="B64" s="45"/>
      <c r="C64" s="50" t="s">
        <v>99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20"/>
    </row>
    <row r="65" spans="1:11" ht="18" x14ac:dyDescent="0.35">
      <c r="A65" s="108"/>
      <c r="B65" s="45"/>
      <c r="C65" s="50" t="s">
        <v>100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20"/>
    </row>
    <row r="66" spans="1:11" ht="18" x14ac:dyDescent="0.35">
      <c r="A66" s="108"/>
      <c r="B66" s="45"/>
      <c r="C66" s="50" t="s">
        <v>64</v>
      </c>
      <c r="D66" s="19">
        <f t="shared" ref="D66:J66" si="0">SUM(D63:D65)</f>
        <v>0</v>
      </c>
      <c r="E66" s="19">
        <f t="shared" si="0"/>
        <v>0</v>
      </c>
      <c r="F66" s="19">
        <f t="shared" si="0"/>
        <v>0</v>
      </c>
      <c r="G66" s="70">
        <f t="shared" si="0"/>
        <v>0</v>
      </c>
      <c r="H66" s="70">
        <f t="shared" si="0"/>
        <v>0</v>
      </c>
      <c r="I66" s="70">
        <f t="shared" si="0"/>
        <v>0</v>
      </c>
      <c r="J66" s="70">
        <f t="shared" si="0"/>
        <v>0</v>
      </c>
      <c r="K66" s="20"/>
    </row>
    <row r="67" spans="1:11" ht="18" x14ac:dyDescent="0.35">
      <c r="A67" s="108"/>
      <c r="B67" s="45"/>
      <c r="C67" s="71" t="s">
        <v>89</v>
      </c>
      <c r="D67" s="72">
        <f>1/(1+D50/100)</f>
        <v>0.98804465961861476</v>
      </c>
      <c r="E67" s="72">
        <f>D67/(1+D50/100)</f>
        <v>0.97623224940086428</v>
      </c>
      <c r="F67" s="72">
        <f t="shared" ref="F67:J67" si="1">E67/(1+E50/100)</f>
        <v>0.96456106056799162</v>
      </c>
      <c r="G67" s="73">
        <f t="shared" si="1"/>
        <v>0.95302940477027132</v>
      </c>
      <c r="H67" s="73">
        <f t="shared" si="1"/>
        <v>0.94163561384277372</v>
      </c>
      <c r="I67" s="73">
        <f t="shared" si="1"/>
        <v>0.93037803956404874</v>
      </c>
      <c r="J67" s="73">
        <f t="shared" si="1"/>
        <v>0.91925505341769465</v>
      </c>
      <c r="K67" s="20"/>
    </row>
    <row r="68" spans="1:11" ht="18.75" hidden="1" customHeight="1" x14ac:dyDescent="0.35">
      <c r="A68" s="108"/>
      <c r="B68" s="45" t="s">
        <v>35</v>
      </c>
      <c r="C68" s="74" t="s">
        <v>12</v>
      </c>
      <c r="D68" s="75">
        <f>D66*D67</f>
        <v>0</v>
      </c>
      <c r="E68" s="75">
        <f>E66*E67</f>
        <v>0</v>
      </c>
      <c r="F68" s="75">
        <f t="shared" ref="F68:J68" si="2">F66*F67</f>
        <v>0</v>
      </c>
      <c r="G68" s="76">
        <f t="shared" si="2"/>
        <v>0</v>
      </c>
      <c r="H68" s="76">
        <f t="shared" si="2"/>
        <v>0</v>
      </c>
      <c r="I68" s="76">
        <f t="shared" si="2"/>
        <v>0</v>
      </c>
      <c r="J68" s="76">
        <f t="shared" si="2"/>
        <v>0</v>
      </c>
      <c r="K68" s="20"/>
    </row>
    <row r="69" spans="1:11" ht="18" x14ac:dyDescent="0.35">
      <c r="A69" s="108"/>
      <c r="B69" s="45"/>
      <c r="C69" s="45"/>
      <c r="D69" s="45"/>
      <c r="E69" s="45"/>
      <c r="F69" s="45"/>
      <c r="G69" s="77"/>
      <c r="H69" s="77"/>
      <c r="I69" s="77"/>
      <c r="J69" s="77"/>
      <c r="K69" s="20"/>
    </row>
    <row r="70" spans="1:11" ht="18" x14ac:dyDescent="0.35">
      <c r="A70" s="108"/>
      <c r="B70" s="37" t="s">
        <v>60</v>
      </c>
      <c r="C70" s="78" t="s">
        <v>59</v>
      </c>
      <c r="D70" s="45"/>
      <c r="E70" s="45"/>
      <c r="F70" s="45"/>
      <c r="G70" s="77"/>
      <c r="H70" s="77"/>
      <c r="I70" s="77"/>
      <c r="J70" s="77"/>
      <c r="K70" s="20"/>
    </row>
    <row r="71" spans="1:11" x14ac:dyDescent="0.3">
      <c r="A71" s="108"/>
      <c r="C71" s="79"/>
      <c r="D71" s="47" t="s">
        <v>5</v>
      </c>
      <c r="E71" s="47" t="s">
        <v>6</v>
      </c>
      <c r="F71" s="47" t="s">
        <v>7</v>
      </c>
      <c r="G71" s="47" t="s">
        <v>8</v>
      </c>
      <c r="H71" s="47" t="s">
        <v>9</v>
      </c>
      <c r="I71" s="47" t="s">
        <v>10</v>
      </c>
      <c r="J71" s="47" t="s">
        <v>11</v>
      </c>
      <c r="K71" s="77"/>
    </row>
    <row r="72" spans="1:11" ht="15.6" x14ac:dyDescent="0.3">
      <c r="A72" s="108"/>
      <c r="B72" s="45"/>
      <c r="C72" s="80" t="s">
        <v>91</v>
      </c>
      <c r="D72" s="19">
        <f t="shared" ref="D72:J72" si="3">D66*D67</f>
        <v>0</v>
      </c>
      <c r="E72" s="19">
        <f t="shared" si="3"/>
        <v>0</v>
      </c>
      <c r="F72" s="19">
        <f t="shared" si="3"/>
        <v>0</v>
      </c>
      <c r="G72" s="70">
        <f t="shared" si="3"/>
        <v>0</v>
      </c>
      <c r="H72" s="70">
        <f t="shared" si="3"/>
        <v>0</v>
      </c>
      <c r="I72" s="70">
        <f t="shared" si="3"/>
        <v>0</v>
      </c>
      <c r="J72" s="70">
        <f t="shared" si="3"/>
        <v>0</v>
      </c>
    </row>
    <row r="73" spans="1:11" x14ac:dyDescent="0.3">
      <c r="A73" s="108"/>
      <c r="B73" s="45"/>
      <c r="C73" s="45"/>
      <c r="D73" s="45"/>
      <c r="E73" s="45"/>
      <c r="F73" s="45"/>
      <c r="G73" s="77"/>
      <c r="H73" s="77"/>
      <c r="I73" s="77"/>
      <c r="J73" s="77"/>
      <c r="K73" s="77"/>
    </row>
    <row r="74" spans="1:11" ht="15.6" x14ac:dyDescent="0.3">
      <c r="A74" s="108"/>
      <c r="B74" s="37" t="s">
        <v>14</v>
      </c>
      <c r="C74" s="68" t="s">
        <v>90</v>
      </c>
      <c r="D74" s="19">
        <f>D60+(SUM(D72:J72))</f>
        <v>0</v>
      </c>
      <c r="E74" s="45"/>
      <c r="F74" s="45" t="s">
        <v>105</v>
      </c>
      <c r="G74" s="77"/>
      <c r="H74" s="77"/>
      <c r="I74" s="77"/>
      <c r="J74" s="77"/>
      <c r="K74" s="77"/>
    </row>
    <row r="75" spans="1:11" x14ac:dyDescent="0.3">
      <c r="A75" s="23"/>
      <c r="B75" s="37"/>
      <c r="C75" s="45"/>
      <c r="D75" s="45"/>
      <c r="E75" s="45"/>
      <c r="F75" s="45"/>
      <c r="G75" s="77"/>
      <c r="H75" s="77"/>
      <c r="I75" s="77"/>
      <c r="J75" s="77"/>
      <c r="K75" s="77"/>
    </row>
    <row r="76" spans="1:11" ht="17.399999999999999" x14ac:dyDescent="0.3">
      <c r="A76" s="34"/>
      <c r="B76" s="35"/>
      <c r="C76" s="36" t="s">
        <v>61</v>
      </c>
      <c r="D76" s="45"/>
      <c r="E76" s="45"/>
      <c r="F76" s="45"/>
      <c r="G76" s="77"/>
      <c r="H76" s="77"/>
      <c r="I76" s="77"/>
      <c r="J76" s="77"/>
      <c r="K76" s="77"/>
    </row>
    <row r="77" spans="1:11" ht="10.5" customHeight="1" x14ac:dyDescent="0.3">
      <c r="A77" s="108" t="s">
        <v>61</v>
      </c>
      <c r="B77" s="45"/>
      <c r="C77" s="45"/>
      <c r="D77" s="45"/>
      <c r="E77" s="45"/>
      <c r="F77" s="45"/>
      <c r="G77" s="77"/>
      <c r="H77" s="77"/>
      <c r="I77" s="77"/>
      <c r="J77" s="77"/>
      <c r="K77" s="77"/>
    </row>
    <row r="78" spans="1:11" ht="15.6" x14ac:dyDescent="0.3">
      <c r="A78" s="108"/>
      <c r="B78" s="45" t="s">
        <v>49</v>
      </c>
      <c r="C78" s="78" t="s">
        <v>62</v>
      </c>
      <c r="D78" s="45"/>
      <c r="E78" s="45"/>
      <c r="F78" s="45"/>
      <c r="G78" s="77"/>
      <c r="H78" s="77"/>
      <c r="I78" s="77"/>
      <c r="J78" s="77"/>
      <c r="K78" s="77"/>
    </row>
    <row r="79" spans="1:11" ht="15.6" x14ac:dyDescent="0.3">
      <c r="A79" s="108"/>
      <c r="C79" s="69"/>
      <c r="D79" s="47" t="s">
        <v>5</v>
      </c>
      <c r="E79" s="81" t="s">
        <v>6</v>
      </c>
      <c r="F79" s="82" t="s">
        <v>7</v>
      </c>
      <c r="G79" s="83" t="s">
        <v>8</v>
      </c>
      <c r="H79" s="84" t="s">
        <v>9</v>
      </c>
      <c r="I79" s="84" t="s">
        <v>10</v>
      </c>
      <c r="J79" s="84" t="s">
        <v>11</v>
      </c>
      <c r="K79" s="77"/>
    </row>
    <row r="80" spans="1:11" x14ac:dyDescent="0.3">
      <c r="A80" s="108"/>
      <c r="B80" s="45"/>
      <c r="C80" s="85" t="s">
        <v>92</v>
      </c>
      <c r="D80" s="8">
        <v>0</v>
      </c>
      <c r="E80" s="9">
        <v>0</v>
      </c>
      <c r="F80" s="10">
        <v>0</v>
      </c>
      <c r="G80" s="11">
        <v>0</v>
      </c>
      <c r="H80" s="12">
        <v>0</v>
      </c>
      <c r="I80" s="12">
        <v>0</v>
      </c>
      <c r="J80" s="12">
        <v>0</v>
      </c>
      <c r="K80" s="77"/>
    </row>
    <row r="81" spans="1:11" x14ac:dyDescent="0.3">
      <c r="A81" s="108"/>
      <c r="B81" s="45"/>
      <c r="C81" s="86" t="s">
        <v>93</v>
      </c>
      <c r="D81" s="13">
        <v>0</v>
      </c>
      <c r="E81" s="13">
        <v>0</v>
      </c>
      <c r="F81" s="13">
        <v>0</v>
      </c>
      <c r="G81" s="14">
        <v>0</v>
      </c>
      <c r="H81" s="14">
        <v>0</v>
      </c>
      <c r="I81" s="14">
        <v>0</v>
      </c>
      <c r="J81" s="14">
        <v>0</v>
      </c>
      <c r="K81" s="77"/>
    </row>
    <row r="82" spans="1:11" x14ac:dyDescent="0.3">
      <c r="A82" s="108"/>
      <c r="B82" s="45"/>
      <c r="C82" s="45"/>
      <c r="D82" s="45"/>
      <c r="E82" s="45"/>
      <c r="F82" s="45"/>
      <c r="G82" s="77"/>
      <c r="H82" s="77"/>
      <c r="I82" s="77"/>
      <c r="J82" s="77"/>
      <c r="K82" s="77"/>
    </row>
    <row r="83" spans="1:11" ht="15.6" x14ac:dyDescent="0.3">
      <c r="A83" s="108"/>
      <c r="B83" s="45" t="s">
        <v>60</v>
      </c>
      <c r="C83" s="78" t="s">
        <v>63</v>
      </c>
      <c r="D83" s="45"/>
      <c r="E83" s="45"/>
      <c r="F83" s="45"/>
      <c r="G83" s="77"/>
      <c r="H83" s="77"/>
      <c r="I83" s="77"/>
      <c r="J83" s="77"/>
      <c r="K83" s="77"/>
    </row>
    <row r="84" spans="1:11" ht="15.6" x14ac:dyDescent="0.3">
      <c r="A84" s="108"/>
      <c r="B84" s="45"/>
      <c r="C84" s="69"/>
      <c r="D84" s="47" t="s">
        <v>5</v>
      </c>
      <c r="E84" s="81" t="s">
        <v>6</v>
      </c>
      <c r="F84" s="82" t="s">
        <v>7</v>
      </c>
      <c r="G84" s="83" t="s">
        <v>8</v>
      </c>
      <c r="H84" s="84" t="s">
        <v>9</v>
      </c>
      <c r="I84" s="84" t="s">
        <v>10</v>
      </c>
      <c r="J84" s="84" t="s">
        <v>11</v>
      </c>
      <c r="K84" s="77"/>
    </row>
    <row r="85" spans="1:11" x14ac:dyDescent="0.3">
      <c r="A85" s="108"/>
      <c r="B85" s="45"/>
      <c r="C85" s="50" t="s">
        <v>101</v>
      </c>
      <c r="D85" s="3">
        <v>0</v>
      </c>
      <c r="E85" s="4">
        <v>0</v>
      </c>
      <c r="F85" s="5">
        <v>0</v>
      </c>
      <c r="G85" s="6">
        <v>0</v>
      </c>
      <c r="H85" s="7">
        <v>0</v>
      </c>
      <c r="I85" s="7">
        <v>0</v>
      </c>
      <c r="J85" s="7">
        <v>0</v>
      </c>
      <c r="K85" s="77"/>
    </row>
    <row r="86" spans="1:11" x14ac:dyDescent="0.3">
      <c r="A86" s="108"/>
      <c r="B86" s="45"/>
      <c r="C86" s="50" t="s">
        <v>102</v>
      </c>
      <c r="D86" s="3">
        <v>0</v>
      </c>
      <c r="E86" s="4">
        <v>0</v>
      </c>
      <c r="F86" s="5">
        <v>0</v>
      </c>
      <c r="G86" s="6">
        <v>0</v>
      </c>
      <c r="H86" s="7">
        <v>0</v>
      </c>
      <c r="I86" s="7">
        <v>0</v>
      </c>
      <c r="J86" s="7">
        <v>0</v>
      </c>
      <c r="K86" s="77"/>
    </row>
    <row r="87" spans="1:11" ht="15.6" x14ac:dyDescent="0.3">
      <c r="A87" s="108"/>
      <c r="B87" s="45"/>
      <c r="C87" s="80" t="s">
        <v>65</v>
      </c>
      <c r="D87" s="19">
        <f>SUM(D85:D86)</f>
        <v>0</v>
      </c>
      <c r="E87" s="87">
        <f t="shared" ref="E87:I87" si="4">SUM(E85:E86)</f>
        <v>0</v>
      </c>
      <c r="F87" s="19">
        <f>SUM(F85:F86)</f>
        <v>0</v>
      </c>
      <c r="G87" s="88">
        <f t="shared" si="4"/>
        <v>0</v>
      </c>
      <c r="H87" s="70">
        <f t="shared" si="4"/>
        <v>0</v>
      </c>
      <c r="I87" s="70">
        <f t="shared" si="4"/>
        <v>0</v>
      </c>
      <c r="J87" s="70">
        <f>SUM(J85:J86)</f>
        <v>0</v>
      </c>
    </row>
    <row r="88" spans="1:11" x14ac:dyDescent="0.3">
      <c r="A88" s="108"/>
      <c r="B88" s="45"/>
      <c r="C88" s="45"/>
      <c r="D88" s="45"/>
      <c r="E88" s="45"/>
      <c r="F88" s="45"/>
      <c r="G88" s="77"/>
      <c r="H88" s="77"/>
      <c r="I88" s="77"/>
      <c r="J88" s="77"/>
      <c r="K88" s="77"/>
    </row>
    <row r="89" spans="1:11" ht="15.6" x14ac:dyDescent="0.3">
      <c r="A89" s="108"/>
      <c r="B89" s="45"/>
      <c r="C89" s="78" t="s">
        <v>66</v>
      </c>
      <c r="D89" s="45"/>
      <c r="E89" s="45"/>
      <c r="F89" s="45"/>
      <c r="G89" s="77"/>
      <c r="H89" s="77"/>
      <c r="I89" s="77"/>
      <c r="J89" s="77"/>
      <c r="K89" s="77"/>
    </row>
    <row r="90" spans="1:11" ht="15.6" x14ac:dyDescent="0.3">
      <c r="A90" s="108"/>
      <c r="B90" s="45" t="s">
        <v>14</v>
      </c>
      <c r="C90" s="69"/>
      <c r="D90" s="89" t="s">
        <v>5</v>
      </c>
      <c r="E90" s="90" t="s">
        <v>6</v>
      </c>
      <c r="F90" s="91" t="s">
        <v>7</v>
      </c>
      <c r="G90" s="92" t="s">
        <v>8</v>
      </c>
      <c r="H90" s="93" t="s">
        <v>9</v>
      </c>
      <c r="I90" s="93" t="s">
        <v>10</v>
      </c>
      <c r="J90" s="93" t="s">
        <v>11</v>
      </c>
      <c r="K90" s="77"/>
    </row>
    <row r="91" spans="1:11" ht="15.6" x14ac:dyDescent="0.3">
      <c r="A91" s="108"/>
      <c r="B91" s="45"/>
      <c r="C91" s="94" t="s">
        <v>67</v>
      </c>
      <c r="D91" s="19">
        <f t="shared" ref="D91:J91" si="5">D87*D67</f>
        <v>0</v>
      </c>
      <c r="E91" s="19">
        <f t="shared" si="5"/>
        <v>0</v>
      </c>
      <c r="F91" s="19">
        <f t="shared" si="5"/>
        <v>0</v>
      </c>
      <c r="G91" s="70">
        <f t="shared" si="5"/>
        <v>0</v>
      </c>
      <c r="H91" s="70">
        <f t="shared" si="5"/>
        <v>0</v>
      </c>
      <c r="I91" s="70">
        <f t="shared" si="5"/>
        <v>0</v>
      </c>
      <c r="J91" s="70">
        <f t="shared" si="5"/>
        <v>0</v>
      </c>
      <c r="K91" s="77"/>
    </row>
    <row r="92" spans="1:11" x14ac:dyDescent="0.3">
      <c r="A92" s="108"/>
      <c r="B92" s="45"/>
      <c r="C92" s="45"/>
      <c r="D92" s="45"/>
      <c r="E92" s="45"/>
      <c r="F92" s="45"/>
      <c r="G92" s="77"/>
      <c r="H92" s="77"/>
      <c r="I92" s="77"/>
      <c r="J92" s="77"/>
      <c r="K92" s="77"/>
    </row>
    <row r="93" spans="1:11" ht="15.6" x14ac:dyDescent="0.3">
      <c r="A93" s="108"/>
      <c r="B93" s="45" t="s">
        <v>15</v>
      </c>
      <c r="C93" s="68" t="s">
        <v>104</v>
      </c>
      <c r="D93" s="19">
        <f>SUM(D91:J91)</f>
        <v>0</v>
      </c>
      <c r="E93" s="45"/>
      <c r="F93" s="45" t="s">
        <v>107</v>
      </c>
      <c r="G93" s="77"/>
      <c r="H93" s="77"/>
      <c r="I93" s="77"/>
      <c r="J93" s="77"/>
      <c r="K93" s="77"/>
    </row>
    <row r="94" spans="1:11" x14ac:dyDescent="0.3">
      <c r="A94" s="23"/>
      <c r="B94" s="41"/>
      <c r="C94" s="41"/>
      <c r="D94" s="41"/>
      <c r="E94" s="45"/>
      <c r="F94" s="45"/>
      <c r="G94" s="77"/>
      <c r="H94" s="77"/>
      <c r="I94" s="77"/>
      <c r="J94" s="77"/>
      <c r="K94" s="77"/>
    </row>
    <row r="95" spans="1:11" x14ac:dyDescent="0.3">
      <c r="A95" s="23"/>
      <c r="B95" s="41"/>
      <c r="C95" s="41"/>
      <c r="D95" s="41"/>
      <c r="E95" s="45"/>
      <c r="F95" s="45"/>
      <c r="G95" s="77"/>
      <c r="H95" s="77"/>
      <c r="I95" s="77"/>
      <c r="J95" s="77"/>
      <c r="K95" s="77"/>
    </row>
    <row r="96" spans="1:11" ht="17.399999999999999" x14ac:dyDescent="0.3">
      <c r="A96" s="108" t="s">
        <v>68</v>
      </c>
      <c r="B96" s="35"/>
      <c r="C96" s="36" t="s">
        <v>68</v>
      </c>
      <c r="D96" s="45"/>
      <c r="E96" s="45"/>
      <c r="F96" s="45"/>
      <c r="G96" s="77"/>
      <c r="H96" s="77"/>
      <c r="I96" s="77"/>
      <c r="J96" s="77"/>
      <c r="K96" s="77"/>
    </row>
    <row r="97" spans="1:11" ht="9" customHeight="1" x14ac:dyDescent="0.3">
      <c r="A97" s="108"/>
      <c r="B97" s="45"/>
      <c r="C97" s="45"/>
      <c r="D97" s="45"/>
      <c r="E97" s="45"/>
      <c r="F97" s="45"/>
      <c r="G97" s="77"/>
      <c r="H97" s="77"/>
      <c r="I97" s="77"/>
      <c r="J97" s="77"/>
      <c r="K97" s="77"/>
    </row>
    <row r="98" spans="1:11" ht="15.6" x14ac:dyDescent="0.3">
      <c r="A98" s="108"/>
      <c r="B98" s="45" t="s">
        <v>49</v>
      </c>
      <c r="C98" s="95" t="s">
        <v>16</v>
      </c>
      <c r="D98" s="42"/>
      <c r="E98" s="45"/>
      <c r="F98" s="39"/>
      <c r="G98" s="23"/>
      <c r="H98" s="23"/>
      <c r="I98" s="23"/>
      <c r="J98" s="23"/>
      <c r="K98" s="77"/>
    </row>
    <row r="99" spans="1:11" x14ac:dyDescent="0.3">
      <c r="A99" s="108"/>
      <c r="B99" s="45"/>
      <c r="C99" s="42"/>
      <c r="D99" s="42"/>
      <c r="E99" s="45"/>
      <c r="F99" s="39"/>
      <c r="G99" s="23"/>
      <c r="H99" s="23"/>
      <c r="I99" s="23"/>
      <c r="J99" s="23"/>
      <c r="K99" s="77"/>
    </row>
    <row r="100" spans="1:11" ht="39" customHeight="1" x14ac:dyDescent="0.3">
      <c r="A100" s="108"/>
      <c r="B100" s="45" t="s">
        <v>69</v>
      </c>
      <c r="C100" s="96" t="s">
        <v>106</v>
      </c>
      <c r="D100" s="19">
        <f>D74-D93</f>
        <v>0</v>
      </c>
      <c r="E100" s="45"/>
      <c r="F100" s="97" t="s">
        <v>108</v>
      </c>
      <c r="G100" s="23"/>
      <c r="H100" s="23"/>
      <c r="I100" s="23"/>
      <c r="J100" s="23"/>
      <c r="K100" s="77"/>
    </row>
    <row r="101" spans="1:11" ht="30" customHeight="1" x14ac:dyDescent="0.3">
      <c r="A101" s="23"/>
      <c r="B101" s="39"/>
      <c r="C101" s="28"/>
      <c r="D101" s="39"/>
      <c r="E101" s="39"/>
      <c r="F101" s="39"/>
      <c r="G101" s="23"/>
      <c r="H101" s="23"/>
      <c r="I101" s="23"/>
      <c r="J101" s="23"/>
      <c r="K101" s="77"/>
    </row>
    <row r="102" spans="1:11" ht="15" customHeight="1" x14ac:dyDescent="0.3">
      <c r="A102" s="23"/>
      <c r="B102" s="39"/>
      <c r="C102" s="28"/>
      <c r="D102" s="98"/>
      <c r="E102" s="39"/>
      <c r="F102" s="39"/>
      <c r="G102" s="23"/>
      <c r="H102" s="23"/>
      <c r="I102" s="23"/>
      <c r="J102" s="23"/>
      <c r="K102" s="77"/>
    </row>
    <row r="103" spans="1:11" x14ac:dyDescent="0.3">
      <c r="A103" s="23"/>
      <c r="B103" s="39"/>
      <c r="C103" s="28"/>
      <c r="D103" s="39"/>
      <c r="E103" s="39"/>
      <c r="F103" s="39"/>
      <c r="G103" s="23"/>
      <c r="H103" s="23"/>
      <c r="I103" s="23"/>
      <c r="J103" s="23"/>
      <c r="K103" s="77"/>
    </row>
    <row r="104" spans="1:11" x14ac:dyDescent="0.3">
      <c r="A104" s="23"/>
      <c r="B104" s="39"/>
      <c r="C104" s="28"/>
      <c r="D104" s="39"/>
      <c r="E104" s="39"/>
      <c r="F104" s="39"/>
      <c r="G104" s="23"/>
      <c r="H104" s="23"/>
      <c r="I104" s="23"/>
      <c r="J104" s="23"/>
      <c r="K104" s="77"/>
    </row>
    <row r="105" spans="1:11" x14ac:dyDescent="0.3">
      <c r="A105" s="44"/>
      <c r="B105" s="23"/>
      <c r="C105" s="28"/>
      <c r="D105" s="23"/>
      <c r="E105" s="23"/>
      <c r="F105" s="23"/>
      <c r="G105" s="23"/>
      <c r="H105" s="23"/>
      <c r="I105" s="23"/>
      <c r="J105" s="23"/>
      <c r="K105" s="77"/>
    </row>
    <row r="106" spans="1:11" x14ac:dyDescent="0.3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77"/>
    </row>
  </sheetData>
  <mergeCells count="13">
    <mergeCell ref="A11:A52"/>
    <mergeCell ref="A55:A74"/>
    <mergeCell ref="A77:A93"/>
    <mergeCell ref="A96:A100"/>
    <mergeCell ref="C52:E52"/>
    <mergeCell ref="C45:E45"/>
    <mergeCell ref="D4:E4"/>
    <mergeCell ref="D7:E7"/>
    <mergeCell ref="D3:E3"/>
    <mergeCell ref="D5:E5"/>
    <mergeCell ref="C39:E39"/>
    <mergeCell ref="C32:E32"/>
    <mergeCell ref="D6:E6"/>
  </mergeCells>
  <pageMargins left="0.70866141732283472" right="0.70866141732283472" top="0.78740157480314965" bottom="0.78740157480314965" header="0.31496062992125984" footer="0.31496062992125984"/>
  <pageSetup paperSize="8" scale="56" orientation="portrait" horizontalDpi="300" verticalDpi="300" r:id="rId1"/>
  <headerFooter>
    <oddHeader>&amp;CAnlage zur Ausschreibung nach der Richtlinie
"Förderung zur Unterstützung des Gigabitausbaus in der Bundesrepublik Deutschland"</oddHeader>
    <oddFooter>&amp;LFinanzplan Wirtschaftlichkeitslücke Gb-RL-DE&amp;CStand Vorlage: 19.12.2022&amp;RSeite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Finanzplan Gb-RL-DE WiLü</vt:lpstr>
      <vt:lpstr>'Finanzplan Gb-RL-DE WiLü'!Druckbereich</vt:lpstr>
      <vt:lpstr>'Finanzplan Gb-RL-DE WiLü'!Drucktitel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2020-10-13T09:05:09Z</dcterms:created>
  <dcterms:modified xsi:type="dcterms:W3CDTF">2024-09-25T13:36:53Z</dcterms:modified>
  <cp:category/>
</cp:coreProperties>
</file>